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940" windowHeight="10335" activeTab="8"/>
  </bookViews>
  <sheets>
    <sheet name="目录" sheetId="1" r:id="rId1"/>
    <sheet name="公开01表" sheetId="2" r:id="rId2"/>
    <sheet name="公开02表" sheetId="3" r:id="rId3"/>
    <sheet name="公开03表" sheetId="4" r:id="rId4"/>
    <sheet name="公开04表" sheetId="5" r:id="rId5"/>
    <sheet name="公开05表" sheetId="6" r:id="rId6"/>
    <sheet name="公开06表" sheetId="7" r:id="rId7"/>
    <sheet name="公开07表" sheetId="8" r:id="rId8"/>
    <sheet name="公开08表" sheetId="9" r:id="rId9"/>
  </sheets>
  <definedNames/>
  <calcPr fullCalcOnLoad="1"/>
</workbook>
</file>

<file path=xl/sharedStrings.xml><?xml version="1.0" encoding="utf-8"?>
<sst xmlns="http://schemas.openxmlformats.org/spreadsheetml/2006/main" count="215" uniqueCount="127">
  <si>
    <t>部门：</t>
  </si>
  <si>
    <t>公开01表</t>
  </si>
  <si>
    <t>收入</t>
  </si>
  <si>
    <t>项目</t>
  </si>
  <si>
    <t>栏次</t>
  </si>
  <si>
    <t>行次</t>
  </si>
  <si>
    <t>决算数</t>
  </si>
  <si>
    <t>支出</t>
  </si>
  <si>
    <t>单位：万元</t>
  </si>
  <si>
    <t>一、财政拨款收入</t>
  </si>
  <si>
    <t>二、事业收入</t>
  </si>
  <si>
    <t>三、经营收入</t>
  </si>
  <si>
    <t>四、其他收入</t>
  </si>
  <si>
    <t>本年收入合计</t>
  </si>
  <si>
    <t>用事业基金弥补收支差额</t>
  </si>
  <si>
    <t>年初结转和结余</t>
  </si>
  <si>
    <t>合计</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</si>
  <si>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</si>
  <si>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</si>
  <si>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</si>
  <si>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</si>
  <si>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</si>
  <si>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</si>
  <si>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</si>
  <si>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</si>
  <si>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</si>
  <si>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</si>
  <si>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</si>
  <si>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</si>
  <si>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</si>
  <si>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</si>
  <si>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</si>
  <si>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</si>
  <si>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</si>
  <si>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</si>
  <si>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</si>
  <si>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</si>
  <si>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</si>
  <si>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</si>
  <si>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本年支出合计</t>
  </si>
  <si>
    <t>结余分配</t>
  </si>
  <si>
    <t>年末结转和结余</t>
  </si>
  <si>
    <t>注：本表反映部门本年度的总收支和年末结转结余情况。</t>
  </si>
  <si>
    <t>收入支出决算总表</t>
  </si>
  <si>
    <t>公开02表</t>
  </si>
  <si>
    <t>财政拨款收入</t>
  </si>
  <si>
    <t>上级补助收入</t>
  </si>
  <si>
    <t>事业收入</t>
  </si>
  <si>
    <t>经营收入</t>
  </si>
  <si>
    <t>附属单位上缴收入</t>
  </si>
  <si>
    <t>其他收入</t>
  </si>
  <si>
    <t>收入决算表</t>
  </si>
  <si>
    <t>功能分类科目编码</t>
  </si>
  <si>
    <t>科目名称</t>
  </si>
  <si>
    <t>注：本表反映部门本年度取得的各项收入情况。</t>
  </si>
  <si>
    <t>合计</t>
  </si>
  <si>
    <t>公开03表</t>
  </si>
  <si>
    <t>支出决算表</t>
  </si>
  <si>
    <t>本年收入合计</t>
  </si>
  <si>
    <t>本年支出合计</t>
  </si>
  <si>
    <t>基本支出</t>
  </si>
  <si>
    <t>项目支出</t>
  </si>
  <si>
    <t>上缴上级支出</t>
  </si>
  <si>
    <t>经营支出</t>
  </si>
  <si>
    <t>对附属单位补助支出</t>
  </si>
  <si>
    <t>注：本表反映部门本年度各项支出情况。</t>
  </si>
  <si>
    <t>公开04表</t>
  </si>
  <si>
    <t>财政拨款收入支出决算总表</t>
  </si>
  <si>
    <t>一、一般公共预算财政拨款</t>
  </si>
  <si>
    <t>二、政府性基金预算财政拨款</t>
  </si>
  <si>
    <t>一般公共预算财政拨款</t>
  </si>
  <si>
    <t>政府性基金预算财政拨款</t>
  </si>
  <si>
    <t>年初财政拨款结转和结余</t>
  </si>
  <si>
    <t>　　一般公共预算财政拨款</t>
  </si>
  <si>
    <t>　　政府性基金预算财政拨款</t>
  </si>
  <si>
    <t>年末财政拨款结转和结余</t>
  </si>
  <si>
    <t>金额</t>
  </si>
  <si>
    <t>注：本表反映部门本年度一般公共预算财政拨款和政府性基金预算财政拨款的总收支和年末结转结余情况。</t>
  </si>
  <si>
    <t>公开05表</t>
  </si>
  <si>
    <t>一般公共预算财政拨款支出决算表</t>
  </si>
  <si>
    <t>项目支出</t>
  </si>
  <si>
    <t>公开06表</t>
  </si>
  <si>
    <t>一般公共预算财政拨款基本支出决算表</t>
  </si>
  <si>
    <t>经济分类科目编码</t>
  </si>
  <si>
    <t>人员经费</t>
  </si>
  <si>
    <t>公用经费</t>
  </si>
  <si>
    <t>公开07表</t>
  </si>
  <si>
    <t>一般公共预算财政拨款“三公”经费支出决算表</t>
  </si>
  <si>
    <t>因公出国(境)费</t>
  </si>
  <si>
    <t>公务用车购置及运行费</t>
  </si>
  <si>
    <t>小计</t>
  </si>
  <si>
    <t>公务用车购置费</t>
  </si>
  <si>
    <t>公务用车运行费</t>
  </si>
  <si>
    <t>公开08表</t>
  </si>
  <si>
    <t>政府性基金预算财政拨款收入支出决算表</t>
  </si>
  <si>
    <t>上年结转和结余</t>
  </si>
  <si>
    <t>本年收入</t>
  </si>
  <si>
    <t>本年支出</t>
  </si>
  <si>
    <t>年末结转和结余</t>
  </si>
  <si>
    <t>注：本表反映部门本年度政府性基金预算财政拨款收入支出及结转和结余情况。</t>
  </si>
  <si>
    <t>注：本表反映部门本年度一般公共预算财政拨款支出情况。</t>
  </si>
  <si>
    <t>注：本表反映部门本年度一般公共预算财政拨款基本支出情况。</t>
  </si>
  <si>
    <t>注：本表反映部门本年度一般公共预算财政拨款“三公”经费支出情况。</t>
  </si>
  <si>
    <t>收入支出决算总表</t>
  </si>
  <si>
    <t>收入决算表</t>
  </si>
  <si>
    <t>公开01表</t>
  </si>
  <si>
    <t>公开02表</t>
  </si>
  <si>
    <t>公开03表</t>
  </si>
  <si>
    <t>公开04表</t>
  </si>
  <si>
    <t>公开05表</t>
  </si>
  <si>
    <t>公开06表</t>
  </si>
  <si>
    <t>公开07表</t>
  </si>
  <si>
    <t>公开08表</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</si>
  <si>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</si>
  <si>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</si>
  <si>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</si>
  <si>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</si>
  <si>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</si>
  <si>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</si>
  <si>
    <t>公务接待费</t>
  </si>
  <si>
    <t>预算数</t>
  </si>
  <si>
    <t>决算数</t>
  </si>
  <si>
    <t>科技奖励</t>
  </si>
  <si>
    <t>综合医院</t>
  </si>
  <si>
    <t>重大公共卫生专项</t>
  </si>
  <si>
    <t>用于残疾人事业的彩票公益金支出</t>
  </si>
  <si>
    <t>用于残疾人事业的彩票公益金支出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</si>
</sst>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4">
    <font>
      <sz val="10"/>
      <color theme="1"/>
      <name val="Calibri"/>
      <family val="0"/>
    </font>
    <font>
      <sz val="10"/>
      <color indexed="8"/>
      <name val="宋体"/>
      <family val="0"/>
    </font>
    <font>
      <sz val="9"/>
      <name val="宋体"/>
      <family val="0"/>
    </font>
    <font>
      <sz val="11"/>
      <name val="宋体"/>
      <family val="0"/>
    </font>
    <font>
      <sz val="10"/>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8"/>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sz val="11"/>
      <color indexed="8"/>
      <name val="宋体"/>
      <family val="0"/>
    </font>
    <font>
      <sz val="18"/>
      <color indexed="63"/>
      <name val="方正小标宋简体"/>
      <family val="0"/>
    </font>
    <font>
      <sz val="10"/>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0"/>
      <color rgb="FF9C0006"/>
      <name val="Calibri"/>
      <family val="0"/>
    </font>
    <font>
      <u val="single"/>
      <sz val="10"/>
      <color theme="10"/>
      <name val="宋体"/>
      <family val="0"/>
    </font>
    <font>
      <sz val="10"/>
      <color rgb="FF006100"/>
      <name val="Calibri"/>
      <family val="0"/>
    </font>
    <font>
      <b/>
      <sz val="10"/>
      <color theme="1"/>
      <name val="Calibri"/>
      <family val="0"/>
    </font>
    <font>
      <b/>
      <sz val="10"/>
      <color rgb="FFFA7D00"/>
      <name val="Calibri"/>
      <family val="0"/>
    </font>
    <font>
      <b/>
      <sz val="10"/>
      <color theme="0"/>
      <name val="Calibri"/>
      <family val="0"/>
    </font>
    <font>
      <i/>
      <sz val="10"/>
      <color rgb="FF7F7F7F"/>
      <name val="Calibri"/>
      <family val="0"/>
    </font>
    <font>
      <sz val="10"/>
      <color rgb="FFFF0000"/>
      <name val="Calibri"/>
      <family val="0"/>
    </font>
    <font>
      <sz val="10"/>
      <color rgb="FFFA7D00"/>
      <name val="Calibri"/>
      <family val="0"/>
    </font>
    <font>
      <sz val="10"/>
      <color rgb="FF9C6500"/>
      <name val="Calibri"/>
      <family val="0"/>
    </font>
    <font>
      <b/>
      <sz val="10"/>
      <color rgb="FF3F3F3F"/>
      <name val="Calibri"/>
      <family val="0"/>
    </font>
    <font>
      <sz val="10"/>
      <color rgb="FF3F3F76"/>
      <name val="Calibri"/>
      <family val="0"/>
    </font>
    <font>
      <u val="single"/>
      <sz val="10"/>
      <color theme="11"/>
      <name val="宋体"/>
      <family val="0"/>
    </font>
    <font>
      <sz val="11"/>
      <color theme="1"/>
      <name val="Calibri"/>
      <family val="0"/>
    </font>
    <font>
      <sz val="18"/>
      <color rgb="FF333333"/>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63">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2" fillId="0" borderId="0" xfId="0" applyFont="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0" xfId="0" applyFont="1" applyAlignment="1">
      <alignment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0" xfId="0" applyFont="1" applyAlignment="1">
      <alignment horizontal="left" vertical="center"/>
    </xf>
    <xf numFmtId="180" fontId="0" fillId="6" borderId="11" xfId="0" applyNumberFormat="1" applyFill="1" applyBorder="1" applyAlignment="1">
      <alignment horizontal="right" vertical="center" wrapText="1"/>
    </xf>
    <xf numFmtId="180" fontId="0" fillId="0" borderId="11" xfId="0" applyNumberFormat="1" applyBorder="1" applyAlignment="1">
      <alignment horizontal="right" vertical="center" wrapText="1"/>
    </xf>
    <xf numFmtId="180" fontId="0" fillId="0" borderId="12" xfId="0" applyNumberFormat="1" applyBorder="1" applyAlignment="1">
      <alignment horizontal="right" vertical="center" wrapText="1"/>
    </xf>
    <xf numFmtId="180" fontId="0" fillId="6" borderId="14" xfId="0" applyNumberFormat="1" applyFill="1" applyBorder="1" applyAlignment="1">
      <alignment horizontal="right" vertical="center" wrapText="1"/>
    </xf>
    <xf numFmtId="180" fontId="0" fillId="0" borderId="14" xfId="0" applyNumberFormat="1" applyBorder="1" applyAlignment="1">
      <alignment horizontal="right" vertical="center" wrapText="1"/>
    </xf>
    <xf numFmtId="180" fontId="0" fillId="0" borderId="15" xfId="0" applyNumberFormat="1" applyBorder="1" applyAlignment="1">
      <alignment horizontal="right" vertical="center" wrapText="1"/>
    </xf>
    <xf numFmtId="180" fontId="32" fillId="6" borderId="11" xfId="0" applyNumberFormat="1" applyFont="1" applyFill="1" applyBorder="1" applyAlignment="1">
      <alignment horizontal="right" vertical="center" wrapText="1"/>
    </xf>
    <xf numFmtId="180" fontId="32" fillId="6" borderId="14" xfId="0" applyNumberFormat="1" applyFont="1" applyFill="1" applyBorder="1" applyAlignment="1">
      <alignment horizontal="right" vertical="center" wrapText="1"/>
    </xf>
    <xf numFmtId="180" fontId="32" fillId="6" borderId="12" xfId="0" applyNumberFormat="1" applyFont="1" applyFill="1" applyBorder="1" applyAlignment="1">
      <alignment horizontal="right" vertical="center" wrapText="1"/>
    </xf>
    <xf numFmtId="180" fontId="32" fillId="6" borderId="15" xfId="0" applyNumberFormat="1" applyFont="1" applyFill="1" applyBorder="1" applyAlignment="1">
      <alignment horizontal="right" vertical="center" wrapText="1"/>
    </xf>
    <xf numFmtId="0" fontId="32" fillId="0" borderId="0" xfId="0" applyFont="1" applyAlignment="1">
      <alignment vertical="center" wrapText="1"/>
    </xf>
    <xf numFmtId="180" fontId="0" fillId="6" borderId="12" xfId="0" applyNumberFormat="1" applyFill="1" applyBorder="1" applyAlignment="1">
      <alignment horizontal="right" vertical="center" wrapText="1"/>
    </xf>
    <xf numFmtId="180" fontId="0" fillId="6" borderId="13" xfId="0" applyNumberFormat="1" applyFill="1" applyBorder="1" applyAlignment="1">
      <alignment horizontal="left" vertical="center"/>
    </xf>
    <xf numFmtId="180" fontId="0" fillId="0" borderId="11" xfId="0" applyNumberFormat="1" applyFill="1" applyBorder="1" applyAlignment="1">
      <alignment horizontal="right" vertical="center" wrapText="1"/>
    </xf>
    <xf numFmtId="180" fontId="0" fillId="0" borderId="14" xfId="0" applyNumberFormat="1" applyFill="1" applyBorder="1" applyAlignment="1">
      <alignment horizontal="right" vertical="center" wrapText="1"/>
    </xf>
    <xf numFmtId="0" fontId="32" fillId="0" borderId="11"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3" fillId="0" borderId="0" xfId="40" applyFont="1" applyAlignment="1" applyProtection="1">
      <alignment vertical="center"/>
      <protection/>
    </xf>
    <xf numFmtId="180" fontId="0" fillId="6" borderId="14" xfId="0" applyNumberFormat="1" applyFill="1" applyBorder="1" applyAlignment="1">
      <alignment horizontal="left" vertical="center"/>
    </xf>
    <xf numFmtId="180" fontId="0" fillId="0" borderId="11" xfId="0" applyNumberFormat="1" applyFont="1" applyBorder="1" applyAlignment="1">
      <alignment horizontal="right" vertical="center" wrapText="1"/>
    </xf>
    <xf numFmtId="0" fontId="0" fillId="0" borderId="11" xfId="0" applyFont="1" applyBorder="1" applyAlignment="1">
      <alignment horizontal="left" vertical="center"/>
    </xf>
    <xf numFmtId="0" fontId="43" fillId="0" borderId="0" xfId="0" applyFont="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vertical="center" wrapText="1"/>
    </xf>
    <xf numFmtId="0" fontId="0" fillId="0" borderId="20" xfId="0" applyBorder="1" applyAlignment="1">
      <alignment horizontal="center" vertical="center"/>
    </xf>
    <xf numFmtId="0" fontId="0" fillId="0" borderId="10" xfId="0" applyBorder="1" applyAlignment="1">
      <alignment horizontal="center" vertical="center"/>
    </xf>
    <xf numFmtId="0" fontId="32" fillId="0" borderId="17"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wrapText="1"/>
    </xf>
    <xf numFmtId="0" fontId="0" fillId="0" borderId="11"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B10"/>
  <sheetViews>
    <sheetView zoomScalePageLayoutView="0" workbookViewId="0" topLeftCell="A1">
      <selection activeCell="E12" sqref="E12"/>
    </sheetView>
  </sheetViews>
  <sheetFormatPr defaultColWidth="9.140625" defaultRowHeight="26.25" customHeight="1"/>
  <cols>
    <col min="1" max="1" width="15.140625" style="42" customWidth="1"/>
    <col min="2" max="2" width="59.8515625" style="43" customWidth="1"/>
    <col min="3" max="16384" width="9.140625" style="43" customWidth="1"/>
  </cols>
  <sheetData>
    <row r="3" spans="1:2" ht="26.25" customHeight="1">
      <c r="A3" s="42" t="s">
        <v>105</v>
      </c>
      <c r="B3" s="44" t="s">
        <v>103</v>
      </c>
    </row>
    <row r="4" spans="1:2" ht="26.25" customHeight="1">
      <c r="A4" s="42" t="s">
        <v>106</v>
      </c>
      <c r="B4" s="44" t="s">
        <v>104</v>
      </c>
    </row>
    <row r="5" spans="1:2" ht="26.25" customHeight="1">
      <c r="A5" s="42" t="s">
        <v>107</v>
      </c>
      <c r="B5" s="44" t="s">
        <v>113</v>
      </c>
    </row>
    <row r="6" spans="1:2" ht="26.25" customHeight="1">
      <c r="A6" s="42" t="s">
        <v>108</v>
      </c>
      <c r="B6" s="44" t="s">
        <v>114</v>
      </c>
    </row>
    <row r="7" spans="1:2" ht="26.25" customHeight="1">
      <c r="A7" s="42" t="s">
        <v>109</v>
      </c>
      <c r="B7" s="44" t="s">
        <v>115</v>
      </c>
    </row>
    <row r="8" spans="1:2" ht="26.25" customHeight="1">
      <c r="A8" s="42" t="s">
        <v>110</v>
      </c>
      <c r="B8" s="44" t="s">
        <v>116</v>
      </c>
    </row>
    <row r="9" spans="1:2" ht="26.25" customHeight="1">
      <c r="A9" s="42" t="s">
        <v>111</v>
      </c>
      <c r="B9" s="44" t="s">
        <v>117</v>
      </c>
    </row>
    <row r="10" spans="1:2" ht="26.25" customHeight="1">
      <c r="A10" s="42" t="s">
        <v>112</v>
      </c>
      <c r="B10" s="44" t="s">
        <v>118</v>
      </c>
    </row>
  </sheetData>
  <sheetProtection/>
  <hyperlinks>
    <hyperlink ref="B3" location="公开01表!A1" display="收入支出决算总表"/>
    <hyperlink ref="B4" location="公开02表!A1" display="收入决算表"/>
    <hyperlink ref="B5" location="公开03表!A1" display="支出决算表"/>
    <hyperlink ref="B6" location="公开04表!A1" display="财政拨款收入支出决算总表"/>
    <hyperlink ref="B7" location="公开05表!A1" display="一般公共预算财政拨款支出决算表"/>
    <hyperlink ref="B8" location="公开06表!A1" display="一般公共预算财政拨款基本支出决算表"/>
    <hyperlink ref="B9" location="公开07表!A1" display="一般公共预算财政拨款“三公”经费支出决算表"/>
    <hyperlink ref="B10" location="公开08表!A1" display="政府性基金预算财政拨款收入支出决算表"/>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5"/>
  <sheetViews>
    <sheetView showZeros="0" view="pageBreakPreview" zoomScaleSheetLayoutView="100" zoomScalePageLayoutView="0" workbookViewId="0" topLeftCell="A1">
      <pane xSplit="5" ySplit="6" topLeftCell="F7" activePane="bottomRight" state="frozen"/>
      <selection pane="topLeft" activeCell="G3" sqref="G3"/>
      <selection pane="topRight" activeCell="G3" sqref="G3"/>
      <selection pane="bottomLeft" activeCell="G3" sqref="G3"/>
      <selection pane="bottomRight" activeCell="A22" sqref="A22"/>
    </sheetView>
  </sheetViews>
  <sheetFormatPr defaultColWidth="9.140625" defaultRowHeight="18" customHeight="1"/>
  <cols>
    <col min="1" max="1" width="23.57421875" style="0" bestFit="1" customWidth="1"/>
    <col min="2" max="2" width="5.140625" style="0" customWidth="1"/>
    <col min="3" max="3" width="12.7109375" style="0" customWidth="1"/>
    <col min="4" max="4" width="27.8515625" style="0" bestFit="1" customWidth="1"/>
    <col min="5" max="5" width="5.00390625" style="0" customWidth="1"/>
    <col min="6" max="6" width="12.7109375" style="0" customWidth="1"/>
  </cols>
  <sheetData>
    <row r="1" ht="18" customHeight="1">
      <c r="A1" s="18" t="s">
        <v>1</v>
      </c>
    </row>
    <row r="2" spans="1:6" ht="26.25" customHeight="1">
      <c r="A2" s="48" t="s">
        <v>43</v>
      </c>
      <c r="B2" s="48"/>
      <c r="C2" s="48"/>
      <c r="D2" s="48"/>
      <c r="E2" s="48"/>
      <c r="F2" s="48"/>
    </row>
    <row r="3" spans="1:6" ht="18" customHeight="1" thickBot="1">
      <c r="A3" t="s">
        <v>0</v>
      </c>
      <c r="F3" s="7" t="s">
        <v>8</v>
      </c>
    </row>
    <row r="4" spans="1:6" s="18" customFormat="1" ht="18" customHeight="1">
      <c r="A4" s="49" t="s">
        <v>2</v>
      </c>
      <c r="B4" s="49"/>
      <c r="C4" s="50"/>
      <c r="D4" s="51" t="s">
        <v>7</v>
      </c>
      <c r="E4" s="49"/>
      <c r="F4" s="49"/>
    </row>
    <row r="5" spans="1:6" ht="18" customHeight="1">
      <c r="A5" s="1" t="s">
        <v>3</v>
      </c>
      <c r="B5" s="2" t="s">
        <v>5</v>
      </c>
      <c r="C5" s="2" t="s">
        <v>6</v>
      </c>
      <c r="D5" s="2" t="s">
        <v>3</v>
      </c>
      <c r="E5" s="2" t="s">
        <v>5</v>
      </c>
      <c r="F5" s="3" t="s">
        <v>6</v>
      </c>
    </row>
    <row r="6" spans="1:6" ht="18" customHeight="1">
      <c r="A6" s="1" t="s">
        <v>4</v>
      </c>
      <c r="B6" s="2"/>
      <c r="C6" s="2">
        <v>1</v>
      </c>
      <c r="D6" s="2"/>
      <c r="E6" s="2"/>
      <c r="F6" s="3">
        <v>2</v>
      </c>
    </row>
    <row r="7" spans="1:6" ht="18" customHeight="1">
      <c r="A7" s="4" t="s">
        <v>9</v>
      </c>
      <c r="B7" s="2">
        <v>1</v>
      </c>
      <c r="C7" s="25">
        <v>990</v>
      </c>
      <c r="D7" s="5" t="s">
        <v>17</v>
      </c>
      <c r="E7" s="2">
        <v>29</v>
      </c>
      <c r="F7" s="26"/>
    </row>
    <row r="8" spans="1:6" ht="18" customHeight="1">
      <c r="A8" s="4" t="s">
        <v>10</v>
      </c>
      <c r="B8" s="2">
        <v>2</v>
      </c>
      <c r="C8" s="46">
        <v>10769.72</v>
      </c>
      <c r="D8" s="5" t="s">
        <v>18</v>
      </c>
      <c r="E8" s="2">
        <v>30</v>
      </c>
      <c r="F8" s="26"/>
    </row>
    <row r="9" spans="1:6" ht="18" customHeight="1">
      <c r="A9" s="4" t="s">
        <v>11</v>
      </c>
      <c r="B9" s="2">
        <v>3</v>
      </c>
      <c r="C9" s="25"/>
      <c r="D9" s="5" t="s">
        <v>19</v>
      </c>
      <c r="E9" s="2">
        <v>31</v>
      </c>
      <c r="F9" s="26"/>
    </row>
    <row r="10" spans="1:6" ht="18" customHeight="1">
      <c r="A10" s="4" t="s">
        <v>12</v>
      </c>
      <c r="B10" s="2">
        <v>4</v>
      </c>
      <c r="C10" s="25">
        <v>39.6</v>
      </c>
      <c r="D10" s="5" t="s">
        <v>20</v>
      </c>
      <c r="E10" s="2">
        <v>32</v>
      </c>
      <c r="F10" s="26"/>
    </row>
    <row r="11" spans="1:6" ht="18" customHeight="1">
      <c r="A11" s="4"/>
      <c r="B11" s="2">
        <v>5</v>
      </c>
      <c r="C11" s="25"/>
      <c r="D11" s="5" t="s">
        <v>21</v>
      </c>
      <c r="E11" s="2">
        <v>33</v>
      </c>
      <c r="F11" s="26"/>
    </row>
    <row r="12" spans="1:6" ht="18" customHeight="1">
      <c r="A12" s="4"/>
      <c r="B12" s="2">
        <v>6</v>
      </c>
      <c r="C12" s="25"/>
      <c r="D12" s="5" t="s">
        <v>22</v>
      </c>
      <c r="E12" s="2">
        <v>34</v>
      </c>
      <c r="F12" s="26">
        <v>2</v>
      </c>
    </row>
    <row r="13" spans="1:6" ht="18" customHeight="1">
      <c r="A13" s="4"/>
      <c r="B13" s="2">
        <v>7</v>
      </c>
      <c r="C13" s="25"/>
      <c r="D13" s="5" t="s">
        <v>23</v>
      </c>
      <c r="E13" s="2">
        <v>35</v>
      </c>
      <c r="F13" s="26"/>
    </row>
    <row r="14" spans="1:6" ht="18" customHeight="1">
      <c r="A14" s="4"/>
      <c r="B14" s="2">
        <v>8</v>
      </c>
      <c r="C14" s="25"/>
      <c r="D14" s="5" t="s">
        <v>24</v>
      </c>
      <c r="E14" s="2">
        <v>36</v>
      </c>
      <c r="F14" s="26"/>
    </row>
    <row r="15" spans="1:6" ht="18" customHeight="1">
      <c r="A15" s="4"/>
      <c r="B15" s="2">
        <v>9</v>
      </c>
      <c r="C15" s="25"/>
      <c r="D15" s="5" t="s">
        <v>25</v>
      </c>
      <c r="E15" s="2">
        <v>37</v>
      </c>
      <c r="F15" s="26">
        <v>10372.81</v>
      </c>
    </row>
    <row r="16" spans="1:6" ht="18" customHeight="1">
      <c r="A16" s="4"/>
      <c r="B16" s="2">
        <v>10</v>
      </c>
      <c r="C16" s="25"/>
      <c r="D16" s="5" t="s">
        <v>26</v>
      </c>
      <c r="E16" s="2">
        <v>38</v>
      </c>
      <c r="F16" s="26"/>
    </row>
    <row r="17" spans="1:6" ht="18" customHeight="1">
      <c r="A17" s="4"/>
      <c r="B17" s="2">
        <v>11</v>
      </c>
      <c r="C17" s="25"/>
      <c r="D17" s="5" t="s">
        <v>27</v>
      </c>
      <c r="E17" s="2">
        <v>39</v>
      </c>
      <c r="F17" s="26"/>
    </row>
    <row r="18" spans="1:6" ht="18" customHeight="1">
      <c r="A18" s="4"/>
      <c r="B18" s="2">
        <v>12</v>
      </c>
      <c r="C18" s="25"/>
      <c r="D18" s="5" t="s">
        <v>28</v>
      </c>
      <c r="E18" s="2">
        <v>40</v>
      </c>
      <c r="F18" s="26"/>
    </row>
    <row r="19" spans="1:6" ht="18" customHeight="1">
      <c r="A19" s="4"/>
      <c r="B19" s="2">
        <v>13</v>
      </c>
      <c r="C19" s="25"/>
      <c r="D19" s="5" t="s">
        <v>29</v>
      </c>
      <c r="E19" s="2">
        <v>41</v>
      </c>
      <c r="F19" s="26"/>
    </row>
    <row r="20" spans="1:6" ht="18" customHeight="1">
      <c r="A20" s="4"/>
      <c r="B20" s="2">
        <v>14</v>
      </c>
      <c r="C20" s="25"/>
      <c r="D20" s="5" t="s">
        <v>30</v>
      </c>
      <c r="E20" s="2">
        <v>42</v>
      </c>
      <c r="F20" s="26"/>
    </row>
    <row r="21" spans="1:6" ht="18" customHeight="1">
      <c r="A21" s="4"/>
      <c r="B21" s="2">
        <v>15</v>
      </c>
      <c r="C21" s="25"/>
      <c r="D21" s="5" t="s">
        <v>31</v>
      </c>
      <c r="E21" s="2">
        <v>43</v>
      </c>
      <c r="F21" s="26"/>
    </row>
    <row r="22" spans="1:6" ht="18" customHeight="1">
      <c r="A22" s="4"/>
      <c r="B22" s="2">
        <v>16</v>
      </c>
      <c r="C22" s="25"/>
      <c r="D22" s="5" t="s">
        <v>32</v>
      </c>
      <c r="E22" s="2">
        <v>44</v>
      </c>
      <c r="F22" s="26"/>
    </row>
    <row r="23" spans="1:6" ht="18" customHeight="1">
      <c r="A23" s="4"/>
      <c r="B23" s="2">
        <v>17</v>
      </c>
      <c r="C23" s="25"/>
      <c r="D23" s="5" t="s">
        <v>33</v>
      </c>
      <c r="E23" s="2">
        <v>45</v>
      </c>
      <c r="F23" s="26"/>
    </row>
    <row r="24" spans="1:6" ht="18" customHeight="1">
      <c r="A24" s="4"/>
      <c r="B24" s="2">
        <v>18</v>
      </c>
      <c r="C24" s="25"/>
      <c r="D24" s="5" t="s">
        <v>34</v>
      </c>
      <c r="E24" s="2">
        <v>46</v>
      </c>
      <c r="F24" s="26"/>
    </row>
    <row r="25" spans="1:6" ht="18" customHeight="1">
      <c r="A25" s="4"/>
      <c r="B25" s="2">
        <v>19</v>
      </c>
      <c r="C25" s="25"/>
      <c r="D25" s="5" t="s">
        <v>35</v>
      </c>
      <c r="E25" s="2">
        <v>47</v>
      </c>
      <c r="F25" s="26"/>
    </row>
    <row r="26" spans="1:6" ht="18" customHeight="1">
      <c r="A26" s="4"/>
      <c r="B26" s="2">
        <v>20</v>
      </c>
      <c r="C26" s="25"/>
      <c r="D26" s="5" t="s">
        <v>36</v>
      </c>
      <c r="E26" s="2">
        <v>48</v>
      </c>
      <c r="F26" s="26"/>
    </row>
    <row r="27" spans="1:6" ht="18" customHeight="1">
      <c r="A27" s="4"/>
      <c r="B27" s="2">
        <v>21</v>
      </c>
      <c r="C27" s="25"/>
      <c r="D27" s="5" t="s">
        <v>37</v>
      </c>
      <c r="E27" s="2">
        <v>49</v>
      </c>
      <c r="F27" s="26"/>
    </row>
    <row r="28" spans="1:6" ht="18" customHeight="1">
      <c r="A28" s="4"/>
      <c r="B28" s="2">
        <v>22</v>
      </c>
      <c r="C28" s="25"/>
      <c r="D28" s="5" t="s">
        <v>38</v>
      </c>
      <c r="E28" s="2">
        <v>50</v>
      </c>
      <c r="F28" s="26">
        <v>38.4</v>
      </c>
    </row>
    <row r="29" spans="1:6" ht="18" customHeight="1">
      <c r="A29" s="4"/>
      <c r="B29" s="2">
        <v>23</v>
      </c>
      <c r="C29" s="25"/>
      <c r="D29" s="5"/>
      <c r="E29" s="2">
        <v>51</v>
      </c>
      <c r="F29" s="26"/>
    </row>
    <row r="30" spans="1:6" s="18" customFormat="1" ht="18" customHeight="1">
      <c r="A30" s="19" t="s">
        <v>13</v>
      </c>
      <c r="B30" s="20">
        <v>24</v>
      </c>
      <c r="C30" s="30">
        <f>SUM(C7:C29)</f>
        <v>11799.32</v>
      </c>
      <c r="D30" s="20" t="s">
        <v>39</v>
      </c>
      <c r="E30" s="20">
        <v>52</v>
      </c>
      <c r="F30" s="32">
        <f>SUM(F7:F29)</f>
        <v>10413.21</v>
      </c>
    </row>
    <row r="31" spans="1:6" ht="18" customHeight="1">
      <c r="A31" s="4" t="s">
        <v>14</v>
      </c>
      <c r="B31" s="2">
        <v>25</v>
      </c>
      <c r="C31" s="25"/>
      <c r="D31" s="5" t="s">
        <v>40</v>
      </c>
      <c r="E31" s="2">
        <v>53</v>
      </c>
      <c r="F31" s="26"/>
    </row>
    <row r="32" spans="1:6" ht="18" customHeight="1">
      <c r="A32" s="4" t="s">
        <v>15</v>
      </c>
      <c r="B32" s="2">
        <v>26</v>
      </c>
      <c r="C32" s="25"/>
      <c r="D32" s="5" t="s">
        <v>41</v>
      </c>
      <c r="E32" s="2">
        <v>54</v>
      </c>
      <c r="F32" s="26"/>
    </row>
    <row r="33" spans="1:6" ht="18" customHeight="1">
      <c r="A33" s="1"/>
      <c r="B33" s="2">
        <v>27</v>
      </c>
      <c r="C33" s="25"/>
      <c r="D33" s="2"/>
      <c r="E33" s="2">
        <v>55</v>
      </c>
      <c r="F33" s="26"/>
    </row>
    <row r="34" spans="1:6" s="18" customFormat="1" ht="18" customHeight="1" thickBot="1">
      <c r="A34" s="21" t="s">
        <v>16</v>
      </c>
      <c r="B34" s="22">
        <v>28</v>
      </c>
      <c r="C34" s="31">
        <f>SUM(C30:C33)</f>
        <v>11799.32</v>
      </c>
      <c r="D34" s="22" t="s">
        <v>16</v>
      </c>
      <c r="E34" s="22">
        <v>56</v>
      </c>
      <c r="F34" s="33">
        <f>SUM(F30:F33)</f>
        <v>10413.21</v>
      </c>
    </row>
    <row r="35" ht="18" customHeight="1">
      <c r="A35" t="s">
        <v>42</v>
      </c>
    </row>
  </sheetData>
  <sheetProtection/>
  <mergeCells count="3">
    <mergeCell ref="A2:F2"/>
    <mergeCell ref="A4:C4"/>
    <mergeCell ref="D4:F4"/>
  </mergeCells>
  <printOptions horizontalCentered="1"/>
  <pageMargins left="0.7874015748031497" right="0.7874015748031497" top="1.1811023622047245" bottom="0.7874015748031497" header="0.3937007874015748" footer="0.3937007874015748"/>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35"/>
  <sheetViews>
    <sheetView showZeros="0" view="pageBreakPreview" zoomScaleSheetLayoutView="100" zoomScalePageLayoutView="0" workbookViewId="0" topLeftCell="A1">
      <pane xSplit="3" ySplit="7" topLeftCell="D8" activePane="bottomRight" state="frozen"/>
      <selection pane="topLeft" activeCell="G3" sqref="G3"/>
      <selection pane="topRight" activeCell="G3" sqref="G3"/>
      <selection pane="bottomLeft" activeCell="G3" sqref="G3"/>
      <selection pane="bottomRight" activeCell="C9" sqref="C9"/>
    </sheetView>
  </sheetViews>
  <sheetFormatPr defaultColWidth="9.140625" defaultRowHeight="18" customHeight="1"/>
  <cols>
    <col min="1" max="1" width="8.28125" style="12" customWidth="1"/>
    <col min="2" max="2" width="28.28125" style="12" customWidth="1"/>
    <col min="3" max="3" width="10.00390625" style="0" customWidth="1"/>
    <col min="4" max="5" width="9.57421875" style="0" customWidth="1"/>
    <col min="6" max="6" width="10.28125" style="0" customWidth="1"/>
    <col min="7" max="9" width="9.57421875" style="0" customWidth="1"/>
  </cols>
  <sheetData>
    <row r="1" ht="18" customHeight="1">
      <c r="A1" s="23" t="s">
        <v>44</v>
      </c>
    </row>
    <row r="2" spans="1:9" ht="26.25" customHeight="1">
      <c r="A2" s="48" t="s">
        <v>51</v>
      </c>
      <c r="B2" s="48"/>
      <c r="C2" s="48"/>
      <c r="D2" s="48"/>
      <c r="E2" s="48"/>
      <c r="F2" s="48"/>
      <c r="G2" s="48"/>
      <c r="H2" s="48"/>
      <c r="I2" s="48"/>
    </row>
    <row r="3" spans="1:9" ht="18" customHeight="1" thickBot="1">
      <c r="A3" s="12" t="str">
        <f>+'公开01表'!A3</f>
        <v>部门：</v>
      </c>
      <c r="I3" s="7" t="s">
        <v>8</v>
      </c>
    </row>
    <row r="4" spans="1:9" s="15" customFormat="1" ht="18" customHeight="1">
      <c r="A4" s="58" t="s">
        <v>3</v>
      </c>
      <c r="B4" s="52"/>
      <c r="C4" s="52" t="s">
        <v>58</v>
      </c>
      <c r="D4" s="52" t="s">
        <v>45</v>
      </c>
      <c r="E4" s="52" t="s">
        <v>46</v>
      </c>
      <c r="F4" s="52" t="s">
        <v>47</v>
      </c>
      <c r="G4" s="52" t="s">
        <v>48</v>
      </c>
      <c r="H4" s="52" t="s">
        <v>49</v>
      </c>
      <c r="I4" s="54" t="s">
        <v>50</v>
      </c>
    </row>
    <row r="5" spans="1:9" s="15" customFormat="1" ht="37.5" customHeight="1">
      <c r="A5" s="16" t="s">
        <v>52</v>
      </c>
      <c r="B5" s="17" t="s">
        <v>53</v>
      </c>
      <c r="C5" s="53"/>
      <c r="D5" s="53"/>
      <c r="E5" s="53"/>
      <c r="F5" s="53"/>
      <c r="G5" s="53"/>
      <c r="H5" s="53"/>
      <c r="I5" s="55"/>
    </row>
    <row r="6" spans="1:9" ht="18" customHeight="1">
      <c r="A6" s="56" t="s">
        <v>4</v>
      </c>
      <c r="B6" s="57"/>
      <c r="C6" s="2">
        <v>1</v>
      </c>
      <c r="D6" s="2">
        <v>2</v>
      </c>
      <c r="E6" s="2">
        <v>3</v>
      </c>
      <c r="F6" s="2">
        <v>4</v>
      </c>
      <c r="G6" s="2">
        <v>5</v>
      </c>
      <c r="H6" s="2">
        <v>6</v>
      </c>
      <c r="I6" s="3">
        <v>7</v>
      </c>
    </row>
    <row r="7" spans="1:9" ht="18" customHeight="1">
      <c r="A7" s="56" t="s">
        <v>55</v>
      </c>
      <c r="B7" s="57"/>
      <c r="C7" s="24">
        <f>SUM(D7:I7)</f>
        <v>11799.32</v>
      </c>
      <c r="D7" s="24">
        <f aca="true" t="shared" si="0" ref="D7:I7">SUM(D8:D34)</f>
        <v>990</v>
      </c>
      <c r="E7" s="24">
        <f t="shared" si="0"/>
        <v>0</v>
      </c>
      <c r="F7" s="24">
        <f t="shared" si="0"/>
        <v>10769.72</v>
      </c>
      <c r="G7" s="24">
        <f t="shared" si="0"/>
        <v>0</v>
      </c>
      <c r="H7" s="24">
        <f t="shared" si="0"/>
        <v>0</v>
      </c>
      <c r="I7" s="35">
        <f t="shared" si="0"/>
        <v>39.6</v>
      </c>
    </row>
    <row r="8" spans="1:9" ht="18" customHeight="1">
      <c r="A8" s="4">
        <v>2069901</v>
      </c>
      <c r="B8" s="47" t="s">
        <v>122</v>
      </c>
      <c r="C8" s="24">
        <f aca="true" t="shared" si="1" ref="C8:C33">SUM(D8:I8)</f>
        <v>2</v>
      </c>
      <c r="D8" s="25">
        <v>2</v>
      </c>
      <c r="E8" s="25"/>
      <c r="F8" s="25"/>
      <c r="G8" s="25"/>
      <c r="H8" s="25"/>
      <c r="I8" s="26"/>
    </row>
    <row r="9" spans="1:9" ht="18" customHeight="1">
      <c r="A9" s="4">
        <v>2100201</v>
      </c>
      <c r="B9" s="47" t="s">
        <v>123</v>
      </c>
      <c r="C9" s="24">
        <f t="shared" si="1"/>
        <v>11754.32</v>
      </c>
      <c r="D9" s="25">
        <v>945</v>
      </c>
      <c r="E9" s="25"/>
      <c r="F9" s="25">
        <v>10769.72</v>
      </c>
      <c r="G9" s="25"/>
      <c r="H9" s="25"/>
      <c r="I9" s="26">
        <v>39.6</v>
      </c>
    </row>
    <row r="10" spans="1:9" ht="18" customHeight="1">
      <c r="A10" s="4">
        <v>2100409</v>
      </c>
      <c r="B10" s="47" t="s">
        <v>124</v>
      </c>
      <c r="C10" s="24">
        <f t="shared" si="1"/>
        <v>4.6</v>
      </c>
      <c r="D10" s="25">
        <v>4.6</v>
      </c>
      <c r="E10" s="25"/>
      <c r="F10" s="25"/>
      <c r="G10" s="25"/>
      <c r="H10" s="25"/>
      <c r="I10" s="26"/>
    </row>
    <row r="11" spans="1:9" ht="18" customHeight="1">
      <c r="A11" s="4">
        <v>2296006</v>
      </c>
      <c r="B11" s="47" t="s">
        <v>125</v>
      </c>
      <c r="C11" s="24">
        <f t="shared" si="1"/>
        <v>38.4</v>
      </c>
      <c r="D11" s="25">
        <v>38.4</v>
      </c>
      <c r="E11" s="25"/>
      <c r="F11" s="25"/>
      <c r="G11" s="25"/>
      <c r="H11" s="25"/>
      <c r="I11" s="26"/>
    </row>
    <row r="12" spans="1:9" ht="18" customHeight="1">
      <c r="A12" s="4"/>
      <c r="B12" s="5"/>
      <c r="C12" s="24">
        <f t="shared" si="1"/>
        <v>0</v>
      </c>
      <c r="D12" s="25"/>
      <c r="E12" s="25"/>
      <c r="F12" s="25"/>
      <c r="G12" s="25"/>
      <c r="H12" s="25"/>
      <c r="I12" s="26"/>
    </row>
    <row r="13" spans="1:9" ht="18" customHeight="1">
      <c r="A13" s="4"/>
      <c r="B13" s="5"/>
      <c r="C13" s="24">
        <f t="shared" si="1"/>
        <v>0</v>
      </c>
      <c r="D13" s="25"/>
      <c r="E13" s="25"/>
      <c r="F13" s="25"/>
      <c r="G13" s="25"/>
      <c r="H13" s="25"/>
      <c r="I13" s="26"/>
    </row>
    <row r="14" spans="1:9" ht="18" customHeight="1">
      <c r="A14" s="4"/>
      <c r="B14" s="5"/>
      <c r="C14" s="24">
        <f t="shared" si="1"/>
        <v>0</v>
      </c>
      <c r="D14" s="25"/>
      <c r="E14" s="25"/>
      <c r="F14" s="25"/>
      <c r="G14" s="25"/>
      <c r="H14" s="25"/>
      <c r="I14" s="26"/>
    </row>
    <row r="15" spans="1:9" ht="18" customHeight="1">
      <c r="A15" s="4"/>
      <c r="B15" s="5"/>
      <c r="C15" s="24">
        <f t="shared" si="1"/>
        <v>0</v>
      </c>
      <c r="D15" s="25"/>
      <c r="E15" s="25"/>
      <c r="F15" s="25"/>
      <c r="G15" s="25"/>
      <c r="H15" s="25"/>
      <c r="I15" s="26"/>
    </row>
    <row r="16" spans="1:9" ht="18" customHeight="1">
      <c r="A16" s="4"/>
      <c r="B16" s="5"/>
      <c r="C16" s="24">
        <f t="shared" si="1"/>
        <v>0</v>
      </c>
      <c r="D16" s="25"/>
      <c r="E16" s="25"/>
      <c r="F16" s="25"/>
      <c r="G16" s="25"/>
      <c r="H16" s="25"/>
      <c r="I16" s="26"/>
    </row>
    <row r="17" spans="1:9" ht="18" customHeight="1">
      <c r="A17" s="4"/>
      <c r="B17" s="5"/>
      <c r="C17" s="24">
        <f t="shared" si="1"/>
        <v>0</v>
      </c>
      <c r="D17" s="25"/>
      <c r="E17" s="25"/>
      <c r="F17" s="25"/>
      <c r="G17" s="25"/>
      <c r="H17" s="25"/>
      <c r="I17" s="26"/>
    </row>
    <row r="18" spans="1:9" ht="18" customHeight="1">
      <c r="A18" s="4"/>
      <c r="B18" s="5"/>
      <c r="C18" s="24">
        <f t="shared" si="1"/>
        <v>0</v>
      </c>
      <c r="D18" s="25"/>
      <c r="E18" s="25"/>
      <c r="F18" s="25"/>
      <c r="G18" s="25"/>
      <c r="H18" s="25"/>
      <c r="I18" s="26"/>
    </row>
    <row r="19" spans="1:9" ht="18" customHeight="1">
      <c r="A19" s="4"/>
      <c r="B19" s="5"/>
      <c r="C19" s="24">
        <f t="shared" si="1"/>
        <v>0</v>
      </c>
      <c r="D19" s="25"/>
      <c r="E19" s="25"/>
      <c r="F19" s="25"/>
      <c r="G19" s="25"/>
      <c r="H19" s="25"/>
      <c r="I19" s="26"/>
    </row>
    <row r="20" spans="1:9" ht="18" customHeight="1">
      <c r="A20" s="4"/>
      <c r="B20" s="5"/>
      <c r="C20" s="24">
        <f t="shared" si="1"/>
        <v>0</v>
      </c>
      <c r="D20" s="25"/>
      <c r="E20" s="25"/>
      <c r="F20" s="25"/>
      <c r="G20" s="25"/>
      <c r="H20" s="25"/>
      <c r="I20" s="26"/>
    </row>
    <row r="21" spans="1:9" ht="18" customHeight="1">
      <c r="A21" s="4"/>
      <c r="B21" s="5"/>
      <c r="C21" s="24">
        <f t="shared" si="1"/>
        <v>0</v>
      </c>
      <c r="D21" s="25"/>
      <c r="E21" s="25"/>
      <c r="F21" s="25"/>
      <c r="G21" s="25"/>
      <c r="H21" s="25"/>
      <c r="I21" s="26"/>
    </row>
    <row r="22" spans="1:9" ht="18" customHeight="1">
      <c r="A22" s="4"/>
      <c r="B22" s="5"/>
      <c r="C22" s="24">
        <f t="shared" si="1"/>
        <v>0</v>
      </c>
      <c r="D22" s="25"/>
      <c r="E22" s="25"/>
      <c r="F22" s="25"/>
      <c r="G22" s="25"/>
      <c r="H22" s="25"/>
      <c r="I22" s="26"/>
    </row>
    <row r="23" spans="1:9" ht="18" customHeight="1">
      <c r="A23" s="4"/>
      <c r="B23" s="5"/>
      <c r="C23" s="24">
        <f t="shared" si="1"/>
        <v>0</v>
      </c>
      <c r="D23" s="25"/>
      <c r="E23" s="25"/>
      <c r="F23" s="25"/>
      <c r="G23" s="25"/>
      <c r="H23" s="25"/>
      <c r="I23" s="26"/>
    </row>
    <row r="24" spans="1:9" ht="18" customHeight="1">
      <c r="A24" s="4"/>
      <c r="B24" s="5"/>
      <c r="C24" s="24">
        <f t="shared" si="1"/>
        <v>0</v>
      </c>
      <c r="D24" s="25"/>
      <c r="E24" s="25"/>
      <c r="F24" s="25"/>
      <c r="G24" s="25"/>
      <c r="H24" s="25"/>
      <c r="I24" s="26"/>
    </row>
    <row r="25" spans="1:9" ht="18" customHeight="1">
      <c r="A25" s="4"/>
      <c r="B25" s="5"/>
      <c r="C25" s="24">
        <f t="shared" si="1"/>
        <v>0</v>
      </c>
      <c r="D25" s="25"/>
      <c r="E25" s="25"/>
      <c r="F25" s="25"/>
      <c r="G25" s="25"/>
      <c r="H25" s="25"/>
      <c r="I25" s="26"/>
    </row>
    <row r="26" spans="1:9" ht="18" customHeight="1">
      <c r="A26" s="4"/>
      <c r="B26" s="5"/>
      <c r="C26" s="24">
        <f t="shared" si="1"/>
        <v>0</v>
      </c>
      <c r="D26" s="25"/>
      <c r="E26" s="25"/>
      <c r="F26" s="25"/>
      <c r="G26" s="25"/>
      <c r="H26" s="25"/>
      <c r="I26" s="26"/>
    </row>
    <row r="27" spans="1:9" ht="18" customHeight="1">
      <c r="A27" s="4"/>
      <c r="B27" s="5"/>
      <c r="C27" s="24">
        <f t="shared" si="1"/>
        <v>0</v>
      </c>
      <c r="D27" s="25"/>
      <c r="E27" s="25"/>
      <c r="F27" s="25"/>
      <c r="G27" s="25"/>
      <c r="H27" s="25"/>
      <c r="I27" s="26"/>
    </row>
    <row r="28" spans="1:9" ht="18" customHeight="1">
      <c r="A28" s="4"/>
      <c r="B28" s="5"/>
      <c r="C28" s="24">
        <f t="shared" si="1"/>
        <v>0</v>
      </c>
      <c r="D28" s="25"/>
      <c r="E28" s="25"/>
      <c r="F28" s="25"/>
      <c r="G28" s="25"/>
      <c r="H28" s="25"/>
      <c r="I28" s="26"/>
    </row>
    <row r="29" spans="1:9" ht="18" customHeight="1">
      <c r="A29" s="4"/>
      <c r="B29" s="5"/>
      <c r="C29" s="24">
        <f t="shared" si="1"/>
        <v>0</v>
      </c>
      <c r="D29" s="25"/>
      <c r="E29" s="25"/>
      <c r="F29" s="25"/>
      <c r="G29" s="25"/>
      <c r="H29" s="25"/>
      <c r="I29" s="26"/>
    </row>
    <row r="30" spans="1:9" ht="18" customHeight="1">
      <c r="A30" s="4"/>
      <c r="B30" s="5"/>
      <c r="C30" s="24">
        <f t="shared" si="1"/>
        <v>0</v>
      </c>
      <c r="D30" s="25"/>
      <c r="E30" s="25"/>
      <c r="F30" s="25"/>
      <c r="G30" s="25"/>
      <c r="H30" s="25"/>
      <c r="I30" s="26"/>
    </row>
    <row r="31" spans="1:9" ht="18" customHeight="1">
      <c r="A31" s="4"/>
      <c r="B31" s="5"/>
      <c r="C31" s="24">
        <f t="shared" si="1"/>
        <v>0</v>
      </c>
      <c r="D31" s="25"/>
      <c r="E31" s="25"/>
      <c r="F31" s="25"/>
      <c r="G31" s="25"/>
      <c r="H31" s="25"/>
      <c r="I31" s="26"/>
    </row>
    <row r="32" spans="1:9" ht="18" customHeight="1">
      <c r="A32" s="4"/>
      <c r="B32" s="5"/>
      <c r="C32" s="24">
        <f t="shared" si="1"/>
        <v>0</v>
      </c>
      <c r="D32" s="25"/>
      <c r="E32" s="25"/>
      <c r="F32" s="25"/>
      <c r="G32" s="25"/>
      <c r="H32" s="25"/>
      <c r="I32" s="26"/>
    </row>
    <row r="33" spans="1:9" ht="18" customHeight="1">
      <c r="A33" s="4"/>
      <c r="B33" s="5"/>
      <c r="C33" s="24">
        <f t="shared" si="1"/>
        <v>0</v>
      </c>
      <c r="D33" s="25"/>
      <c r="E33" s="25"/>
      <c r="F33" s="25"/>
      <c r="G33" s="25"/>
      <c r="H33" s="25"/>
      <c r="I33" s="26"/>
    </row>
    <row r="34" spans="1:9" ht="18" customHeight="1" thickBot="1">
      <c r="A34" s="13"/>
      <c r="B34" s="14"/>
      <c r="C34" s="27">
        <f>SUM(D34:I35)</f>
        <v>0</v>
      </c>
      <c r="D34" s="28"/>
      <c r="E34" s="28"/>
      <c r="F34" s="28"/>
      <c r="G34" s="28"/>
      <c r="H34" s="28"/>
      <c r="I34" s="29"/>
    </row>
    <row r="35" ht="18" customHeight="1">
      <c r="A35" s="12" t="s">
        <v>54</v>
      </c>
    </row>
  </sheetData>
  <sheetProtection/>
  <mergeCells count="11">
    <mergeCell ref="G4:G5"/>
    <mergeCell ref="H4:H5"/>
    <mergeCell ref="I4:I5"/>
    <mergeCell ref="A6:B6"/>
    <mergeCell ref="A7:B7"/>
    <mergeCell ref="A2:I2"/>
    <mergeCell ref="A4:B4"/>
    <mergeCell ref="C4:C5"/>
    <mergeCell ref="D4:D5"/>
    <mergeCell ref="E4:E5"/>
    <mergeCell ref="F4:F5"/>
  </mergeCells>
  <printOptions horizontalCentered="1"/>
  <pageMargins left="0.7874015748031497" right="0.7874015748031497" top="1.1811023622047245" bottom="0.7874015748031497" header="0.3937007874015748" footer="0.3937007874015748"/>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pane xSplit="3" ySplit="7" topLeftCell="D8" activePane="bottomRight" state="frozen"/>
      <selection pane="topLeft" activeCell="G3" sqref="G3"/>
      <selection pane="topRight" activeCell="G3" sqref="G3"/>
      <selection pane="bottomLeft" activeCell="G3" sqref="G3"/>
      <selection pane="bottomRight" activeCell="B25" sqref="B25"/>
    </sheetView>
  </sheetViews>
  <sheetFormatPr defaultColWidth="9.140625" defaultRowHeight="18" customHeight="1"/>
  <cols>
    <col min="1" max="1" width="9.421875" style="12" customWidth="1"/>
    <col min="2" max="2" width="29.00390625" style="12" customWidth="1"/>
    <col min="3" max="4" width="10.7109375" style="0" customWidth="1"/>
    <col min="5" max="5" width="9.140625" style="0" customWidth="1"/>
    <col min="6" max="6" width="8.421875" style="0" customWidth="1"/>
    <col min="7" max="7" width="6.140625" style="0" customWidth="1"/>
    <col min="8" max="8" width="10.7109375" style="0" customWidth="1"/>
  </cols>
  <sheetData>
    <row r="1" ht="18" customHeight="1">
      <c r="A1" s="23" t="s">
        <v>56</v>
      </c>
    </row>
    <row r="2" spans="1:8" ht="26.25" customHeight="1">
      <c r="A2" s="48" t="s">
        <v>57</v>
      </c>
      <c r="B2" s="48"/>
      <c r="C2" s="48"/>
      <c r="D2" s="48"/>
      <c r="E2" s="48"/>
      <c r="F2" s="48"/>
      <c r="G2" s="48"/>
      <c r="H2" s="48"/>
    </row>
    <row r="3" spans="1:8" ht="18" customHeight="1" thickBot="1">
      <c r="A3" s="12" t="str">
        <f>+'公开01表'!A3</f>
        <v>部门：</v>
      </c>
      <c r="H3" s="7" t="s">
        <v>8</v>
      </c>
    </row>
    <row r="4" spans="1:8" s="15" customFormat="1" ht="18" customHeight="1">
      <c r="A4" s="58" t="s">
        <v>3</v>
      </c>
      <c r="B4" s="52"/>
      <c r="C4" s="52" t="s">
        <v>59</v>
      </c>
      <c r="D4" s="52" t="s">
        <v>60</v>
      </c>
      <c r="E4" s="52" t="s">
        <v>61</v>
      </c>
      <c r="F4" s="52" t="s">
        <v>62</v>
      </c>
      <c r="G4" s="52" t="s">
        <v>63</v>
      </c>
      <c r="H4" s="54" t="s">
        <v>64</v>
      </c>
    </row>
    <row r="5" spans="1:8" s="15" customFormat="1" ht="37.5" customHeight="1">
      <c r="A5" s="16" t="s">
        <v>52</v>
      </c>
      <c r="B5" s="17" t="s">
        <v>53</v>
      </c>
      <c r="C5" s="53"/>
      <c r="D5" s="53"/>
      <c r="E5" s="53"/>
      <c r="F5" s="53"/>
      <c r="G5" s="53"/>
      <c r="H5" s="55"/>
    </row>
    <row r="6" spans="1:8" ht="18" customHeight="1">
      <c r="A6" s="56" t="s">
        <v>4</v>
      </c>
      <c r="B6" s="57"/>
      <c r="C6" s="2">
        <v>1</v>
      </c>
      <c r="D6" s="2">
        <v>2</v>
      </c>
      <c r="E6" s="2">
        <v>3</v>
      </c>
      <c r="F6" s="2">
        <v>4</v>
      </c>
      <c r="G6" s="2">
        <v>5</v>
      </c>
      <c r="H6" s="3">
        <v>6</v>
      </c>
    </row>
    <row r="7" spans="1:8" ht="18" customHeight="1">
      <c r="A7" s="56" t="s">
        <v>55</v>
      </c>
      <c r="B7" s="57"/>
      <c r="C7" s="24">
        <f>SUM(D7:H7)</f>
        <v>10413.21</v>
      </c>
      <c r="D7" s="24">
        <f>SUM(D8:D34)</f>
        <v>10358.21</v>
      </c>
      <c r="E7" s="24">
        <f>SUM(E8:E34)</f>
        <v>55</v>
      </c>
      <c r="F7" s="24">
        <f>SUM(F8:F34)</f>
        <v>0</v>
      </c>
      <c r="G7" s="24">
        <f>SUM(G8:G34)</f>
        <v>0</v>
      </c>
      <c r="H7" s="35">
        <f>SUM(H8:H34)</f>
        <v>0</v>
      </c>
    </row>
    <row r="8" spans="1:8" ht="18" customHeight="1">
      <c r="A8" s="4">
        <v>2069901</v>
      </c>
      <c r="B8" s="47" t="s">
        <v>122</v>
      </c>
      <c r="C8" s="24">
        <f aca="true" t="shared" si="0" ref="C8:C33">SUM(D8:H8)</f>
        <v>2</v>
      </c>
      <c r="D8" s="25"/>
      <c r="E8" s="25">
        <v>2</v>
      </c>
      <c r="F8" s="25"/>
      <c r="G8" s="25"/>
      <c r="H8" s="26"/>
    </row>
    <row r="9" spans="1:8" ht="18" customHeight="1">
      <c r="A9" s="4">
        <v>2100201</v>
      </c>
      <c r="B9" s="47" t="s">
        <v>123</v>
      </c>
      <c r="C9" s="24">
        <f>SUM(D9:H9)</f>
        <v>10368.21</v>
      </c>
      <c r="D9" s="25">
        <v>10358.21</v>
      </c>
      <c r="E9" s="25">
        <v>10</v>
      </c>
      <c r="F9" s="25"/>
      <c r="G9" s="25"/>
      <c r="H9" s="26"/>
    </row>
    <row r="10" spans="1:8" ht="18" customHeight="1">
      <c r="A10" s="4">
        <v>2100409</v>
      </c>
      <c r="B10" s="47" t="s">
        <v>124</v>
      </c>
      <c r="C10" s="24">
        <f t="shared" si="0"/>
        <v>4.6</v>
      </c>
      <c r="D10" s="25"/>
      <c r="E10" s="25">
        <v>4.6</v>
      </c>
      <c r="F10" s="25"/>
      <c r="G10" s="25"/>
      <c r="H10" s="26"/>
    </row>
    <row r="11" spans="1:8" ht="18" customHeight="1">
      <c r="A11" s="4">
        <v>2296006</v>
      </c>
      <c r="B11" s="47" t="s">
        <v>125</v>
      </c>
      <c r="C11" s="24">
        <f t="shared" si="0"/>
        <v>38.4</v>
      </c>
      <c r="D11" s="25"/>
      <c r="E11" s="25">
        <v>38.4</v>
      </c>
      <c r="F11" s="25"/>
      <c r="G11" s="25"/>
      <c r="H11" s="26"/>
    </row>
    <row r="12" spans="1:8" ht="18" customHeight="1">
      <c r="A12" s="4"/>
      <c r="B12" s="5"/>
      <c r="C12" s="24">
        <f t="shared" si="0"/>
        <v>0</v>
      </c>
      <c r="D12" s="25"/>
      <c r="E12" s="25"/>
      <c r="F12" s="25"/>
      <c r="G12" s="25"/>
      <c r="H12" s="26"/>
    </row>
    <row r="13" spans="1:8" ht="18" customHeight="1">
      <c r="A13" s="4"/>
      <c r="B13" s="5"/>
      <c r="C13" s="24">
        <f t="shared" si="0"/>
        <v>0</v>
      </c>
      <c r="D13" s="25"/>
      <c r="E13" s="25"/>
      <c r="F13" s="25"/>
      <c r="G13" s="25"/>
      <c r="H13" s="26"/>
    </row>
    <row r="14" spans="1:8" ht="18" customHeight="1">
      <c r="A14" s="4"/>
      <c r="B14" s="5"/>
      <c r="C14" s="24">
        <f t="shared" si="0"/>
        <v>0</v>
      </c>
      <c r="D14" s="25"/>
      <c r="E14" s="25"/>
      <c r="F14" s="25"/>
      <c r="G14" s="25"/>
      <c r="H14" s="26"/>
    </row>
    <row r="15" spans="1:8" ht="18" customHeight="1">
      <c r="A15" s="4"/>
      <c r="B15" s="5"/>
      <c r="C15" s="24">
        <f t="shared" si="0"/>
        <v>0</v>
      </c>
      <c r="D15" s="25"/>
      <c r="E15" s="25"/>
      <c r="F15" s="25"/>
      <c r="G15" s="25"/>
      <c r="H15" s="26"/>
    </row>
    <row r="16" spans="1:8" ht="18" customHeight="1">
      <c r="A16" s="4"/>
      <c r="B16" s="5"/>
      <c r="C16" s="24">
        <f t="shared" si="0"/>
        <v>0</v>
      </c>
      <c r="D16" s="25"/>
      <c r="E16" s="25"/>
      <c r="F16" s="25"/>
      <c r="G16" s="25"/>
      <c r="H16" s="26"/>
    </row>
    <row r="17" spans="1:8" ht="18" customHeight="1">
      <c r="A17" s="4"/>
      <c r="B17" s="5"/>
      <c r="C17" s="24">
        <f t="shared" si="0"/>
        <v>0</v>
      </c>
      <c r="D17" s="25"/>
      <c r="E17" s="25"/>
      <c r="F17" s="25"/>
      <c r="G17" s="25"/>
      <c r="H17" s="26"/>
    </row>
    <row r="18" spans="1:8" ht="18" customHeight="1">
      <c r="A18" s="4"/>
      <c r="B18" s="5"/>
      <c r="C18" s="24">
        <f t="shared" si="0"/>
        <v>0</v>
      </c>
      <c r="D18" s="25"/>
      <c r="E18" s="25"/>
      <c r="F18" s="25"/>
      <c r="G18" s="25"/>
      <c r="H18" s="26"/>
    </row>
    <row r="19" spans="1:8" ht="18" customHeight="1">
      <c r="A19" s="4"/>
      <c r="B19" s="5"/>
      <c r="C19" s="24">
        <f t="shared" si="0"/>
        <v>0</v>
      </c>
      <c r="D19" s="25"/>
      <c r="E19" s="25"/>
      <c r="F19" s="25"/>
      <c r="G19" s="25"/>
      <c r="H19" s="26"/>
    </row>
    <row r="20" spans="1:8" ht="18" customHeight="1">
      <c r="A20" s="4"/>
      <c r="B20" s="5"/>
      <c r="C20" s="24">
        <f t="shared" si="0"/>
        <v>0</v>
      </c>
      <c r="D20" s="25"/>
      <c r="E20" s="25"/>
      <c r="F20" s="25"/>
      <c r="G20" s="25"/>
      <c r="H20" s="26"/>
    </row>
    <row r="21" spans="1:8" ht="18" customHeight="1">
      <c r="A21" s="4"/>
      <c r="B21" s="5"/>
      <c r="C21" s="24">
        <f t="shared" si="0"/>
        <v>0</v>
      </c>
      <c r="D21" s="25"/>
      <c r="E21" s="25"/>
      <c r="F21" s="25"/>
      <c r="G21" s="25"/>
      <c r="H21" s="26"/>
    </row>
    <row r="22" spans="1:8" ht="18" customHeight="1">
      <c r="A22" s="4"/>
      <c r="B22" s="5"/>
      <c r="C22" s="24">
        <f t="shared" si="0"/>
        <v>0</v>
      </c>
      <c r="D22" s="25"/>
      <c r="E22" s="25"/>
      <c r="F22" s="25"/>
      <c r="G22" s="25"/>
      <c r="H22" s="26"/>
    </row>
    <row r="23" spans="1:8" ht="18" customHeight="1">
      <c r="A23" s="4"/>
      <c r="B23" s="5"/>
      <c r="C23" s="24">
        <f t="shared" si="0"/>
        <v>0</v>
      </c>
      <c r="D23" s="25"/>
      <c r="E23" s="25"/>
      <c r="F23" s="25"/>
      <c r="G23" s="25"/>
      <c r="H23" s="26"/>
    </row>
    <row r="24" spans="1:8" ht="18" customHeight="1">
      <c r="A24" s="4"/>
      <c r="B24" s="5"/>
      <c r="C24" s="24">
        <f t="shared" si="0"/>
        <v>0</v>
      </c>
      <c r="D24" s="25"/>
      <c r="E24" s="25"/>
      <c r="F24" s="25"/>
      <c r="G24" s="25"/>
      <c r="H24" s="26"/>
    </row>
    <row r="25" spans="1:8" ht="18" customHeight="1">
      <c r="A25" s="4"/>
      <c r="B25" s="5"/>
      <c r="C25" s="24">
        <f t="shared" si="0"/>
        <v>0</v>
      </c>
      <c r="D25" s="25"/>
      <c r="E25" s="25"/>
      <c r="F25" s="25"/>
      <c r="G25" s="25"/>
      <c r="H25" s="26"/>
    </row>
    <row r="26" spans="1:8" ht="18" customHeight="1">
      <c r="A26" s="4"/>
      <c r="B26" s="5"/>
      <c r="C26" s="24">
        <f t="shared" si="0"/>
        <v>0</v>
      </c>
      <c r="D26" s="25"/>
      <c r="E26" s="25"/>
      <c r="F26" s="25"/>
      <c r="G26" s="25"/>
      <c r="H26" s="26"/>
    </row>
    <row r="27" spans="1:8" ht="18" customHeight="1">
      <c r="A27" s="4"/>
      <c r="B27" s="5"/>
      <c r="C27" s="24">
        <f t="shared" si="0"/>
        <v>0</v>
      </c>
      <c r="D27" s="25"/>
      <c r="E27" s="25"/>
      <c r="F27" s="25"/>
      <c r="G27" s="25"/>
      <c r="H27" s="26"/>
    </row>
    <row r="28" spans="1:8" ht="18" customHeight="1">
      <c r="A28" s="4"/>
      <c r="B28" s="5"/>
      <c r="C28" s="24">
        <f t="shared" si="0"/>
        <v>0</v>
      </c>
      <c r="D28" s="25"/>
      <c r="E28" s="25"/>
      <c r="F28" s="25"/>
      <c r="G28" s="25"/>
      <c r="H28" s="26"/>
    </row>
    <row r="29" spans="1:8" ht="18" customHeight="1">
      <c r="A29" s="4"/>
      <c r="B29" s="5"/>
      <c r="C29" s="24">
        <f t="shared" si="0"/>
        <v>0</v>
      </c>
      <c r="D29" s="25"/>
      <c r="E29" s="25"/>
      <c r="F29" s="25"/>
      <c r="G29" s="25"/>
      <c r="H29" s="26"/>
    </row>
    <row r="30" spans="1:8" ht="18" customHeight="1">
      <c r="A30" s="4"/>
      <c r="B30" s="5"/>
      <c r="C30" s="24">
        <f t="shared" si="0"/>
        <v>0</v>
      </c>
      <c r="D30" s="25"/>
      <c r="E30" s="25"/>
      <c r="F30" s="25"/>
      <c r="G30" s="25"/>
      <c r="H30" s="26"/>
    </row>
    <row r="31" spans="1:8" ht="18" customHeight="1">
      <c r="A31" s="4"/>
      <c r="B31" s="5"/>
      <c r="C31" s="24">
        <f t="shared" si="0"/>
        <v>0</v>
      </c>
      <c r="D31" s="25"/>
      <c r="E31" s="25"/>
      <c r="F31" s="25"/>
      <c r="G31" s="25"/>
      <c r="H31" s="26"/>
    </row>
    <row r="32" spans="1:8" ht="18" customHeight="1">
      <c r="A32" s="4"/>
      <c r="B32" s="5"/>
      <c r="C32" s="24">
        <f t="shared" si="0"/>
        <v>0</v>
      </c>
      <c r="D32" s="25"/>
      <c r="E32" s="25"/>
      <c r="F32" s="25"/>
      <c r="G32" s="25"/>
      <c r="H32" s="26"/>
    </row>
    <row r="33" spans="1:8" ht="18" customHeight="1">
      <c r="A33" s="4"/>
      <c r="B33" s="5"/>
      <c r="C33" s="24">
        <f t="shared" si="0"/>
        <v>0</v>
      </c>
      <c r="D33" s="25"/>
      <c r="E33" s="25"/>
      <c r="F33" s="25"/>
      <c r="G33" s="25"/>
      <c r="H33" s="26"/>
    </row>
    <row r="34" spans="1:8" ht="18" customHeight="1" thickBot="1">
      <c r="A34" s="13"/>
      <c r="B34" s="14"/>
      <c r="C34" s="27">
        <f>SUM(D34:H35)</f>
        <v>0</v>
      </c>
      <c r="D34" s="28"/>
      <c r="E34" s="28"/>
      <c r="F34" s="28"/>
      <c r="G34" s="28"/>
      <c r="H34" s="29"/>
    </row>
    <row r="35" ht="18" customHeight="1">
      <c r="A35" s="12" t="s">
        <v>65</v>
      </c>
    </row>
  </sheetData>
  <sheetProtection/>
  <mergeCells count="10">
    <mergeCell ref="A6:B6"/>
    <mergeCell ref="A7:B7"/>
    <mergeCell ref="A2:H2"/>
    <mergeCell ref="A4:B4"/>
    <mergeCell ref="C4:C5"/>
    <mergeCell ref="D4:D5"/>
    <mergeCell ref="E4:E5"/>
    <mergeCell ref="F4:F5"/>
    <mergeCell ref="G4:G5"/>
    <mergeCell ref="H4:H5"/>
  </mergeCells>
  <printOptions horizontalCentered="1"/>
  <pageMargins left="0.7874015748031497" right="0.7874015748031497" top="1.1811023622047245" bottom="0.7874015748031497" header="0.3937007874015748" footer="0.3937007874015748"/>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H36"/>
  <sheetViews>
    <sheetView showZeros="0" view="pageBreakPreview" zoomScaleSheetLayoutView="100" zoomScalePageLayoutView="0" workbookViewId="0" topLeftCell="A1">
      <pane xSplit="5" ySplit="6" topLeftCell="F25" activePane="bottomRight" state="frozen"/>
      <selection pane="topLeft" activeCell="G3" sqref="G3"/>
      <selection pane="topRight" activeCell="G3" sqref="G3"/>
      <selection pane="bottomLeft" activeCell="G3" sqref="G3"/>
      <selection pane="bottomRight" activeCell="G38" sqref="G38"/>
    </sheetView>
  </sheetViews>
  <sheetFormatPr defaultColWidth="9.140625" defaultRowHeight="18" customHeight="1"/>
  <cols>
    <col min="1" max="1" width="27.421875" style="0" customWidth="1"/>
    <col min="2" max="2" width="4.7109375" style="0" customWidth="1"/>
    <col min="3" max="3" width="10.8515625" style="0" customWidth="1"/>
    <col min="4" max="4" width="27.00390625" style="0" customWidth="1"/>
    <col min="5" max="5" width="5.140625" style="0" customWidth="1"/>
    <col min="6" max="8" width="12.57421875" style="0" customWidth="1"/>
  </cols>
  <sheetData>
    <row r="1" ht="18" customHeight="1">
      <c r="A1" s="18" t="s">
        <v>66</v>
      </c>
    </row>
    <row r="2" spans="1:8" ht="26.25" customHeight="1">
      <c r="A2" s="48" t="s">
        <v>67</v>
      </c>
      <c r="B2" s="48"/>
      <c r="C2" s="48"/>
      <c r="D2" s="48"/>
      <c r="E2" s="48"/>
      <c r="F2" s="48"/>
      <c r="G2" s="48"/>
      <c r="H2" s="48"/>
    </row>
    <row r="3" spans="1:8" ht="18" customHeight="1" thickBot="1">
      <c r="A3" t="str">
        <f>+'公开01表'!A3</f>
        <v>部门：</v>
      </c>
      <c r="F3" s="7"/>
      <c r="G3" s="7"/>
      <c r="H3" s="7" t="s">
        <v>8</v>
      </c>
    </row>
    <row r="4" spans="1:8" s="34" customFormat="1" ht="18" customHeight="1">
      <c r="A4" s="59" t="s">
        <v>2</v>
      </c>
      <c r="B4" s="59"/>
      <c r="C4" s="58"/>
      <c r="D4" s="54" t="s">
        <v>7</v>
      </c>
      <c r="E4" s="59"/>
      <c r="F4" s="59"/>
      <c r="G4" s="59"/>
      <c r="H4" s="59"/>
    </row>
    <row r="5" spans="1:8" s="8" customFormat="1" ht="27" customHeight="1">
      <c r="A5" s="9" t="s">
        <v>3</v>
      </c>
      <c r="B5" s="10" t="s">
        <v>5</v>
      </c>
      <c r="C5" s="10" t="s">
        <v>76</v>
      </c>
      <c r="D5" s="10" t="s">
        <v>3</v>
      </c>
      <c r="E5" s="10" t="s">
        <v>5</v>
      </c>
      <c r="F5" s="11" t="s">
        <v>16</v>
      </c>
      <c r="G5" s="11" t="s">
        <v>70</v>
      </c>
      <c r="H5" s="11" t="s">
        <v>71</v>
      </c>
    </row>
    <row r="6" spans="1:8" ht="18" customHeight="1">
      <c r="A6" s="1" t="s">
        <v>4</v>
      </c>
      <c r="B6" s="2"/>
      <c r="C6" s="2">
        <v>1</v>
      </c>
      <c r="D6" s="2"/>
      <c r="E6" s="2"/>
      <c r="F6" s="3">
        <v>2</v>
      </c>
      <c r="G6" s="3">
        <v>3</v>
      </c>
      <c r="H6" s="3">
        <v>4</v>
      </c>
    </row>
    <row r="7" spans="1:8" ht="18" customHeight="1">
      <c r="A7" s="4" t="s">
        <v>68</v>
      </c>
      <c r="B7" s="2">
        <v>1</v>
      </c>
      <c r="C7" s="25">
        <v>951.6</v>
      </c>
      <c r="D7" s="5" t="s">
        <v>17</v>
      </c>
      <c r="E7" s="2">
        <v>30</v>
      </c>
      <c r="F7" s="35">
        <f>SUM(G7:H7)</f>
        <v>0</v>
      </c>
      <c r="G7" s="26"/>
      <c r="H7" s="26"/>
    </row>
    <row r="8" spans="1:8" ht="18" customHeight="1">
      <c r="A8" s="4" t="s">
        <v>69</v>
      </c>
      <c r="B8" s="2">
        <v>2</v>
      </c>
      <c r="C8" s="25">
        <v>38.4</v>
      </c>
      <c r="D8" s="5" t="s">
        <v>18</v>
      </c>
      <c r="E8" s="2">
        <v>31</v>
      </c>
      <c r="F8" s="35">
        <f aca="true" t="shared" si="0" ref="F8:F29">SUM(G8:H8)</f>
        <v>0</v>
      </c>
      <c r="G8" s="26"/>
      <c r="H8" s="26"/>
    </row>
    <row r="9" spans="1:8" ht="18" customHeight="1">
      <c r="A9" s="4"/>
      <c r="B9" s="2">
        <v>3</v>
      </c>
      <c r="C9" s="25"/>
      <c r="D9" s="5" t="s">
        <v>19</v>
      </c>
      <c r="E9" s="2">
        <v>32</v>
      </c>
      <c r="F9" s="35">
        <f t="shared" si="0"/>
        <v>0</v>
      </c>
      <c r="G9" s="26"/>
      <c r="H9" s="26"/>
    </row>
    <row r="10" spans="1:8" ht="18" customHeight="1">
      <c r="A10" s="4"/>
      <c r="B10" s="2">
        <v>4</v>
      </c>
      <c r="C10" s="25"/>
      <c r="D10" s="5" t="s">
        <v>20</v>
      </c>
      <c r="E10" s="2">
        <v>33</v>
      </c>
      <c r="F10" s="35">
        <f t="shared" si="0"/>
        <v>0</v>
      </c>
      <c r="G10" s="26"/>
      <c r="H10" s="26"/>
    </row>
    <row r="11" spans="1:8" ht="18" customHeight="1">
      <c r="A11" s="4"/>
      <c r="B11" s="2">
        <v>5</v>
      </c>
      <c r="C11" s="25"/>
      <c r="D11" s="5" t="s">
        <v>21</v>
      </c>
      <c r="E11" s="2">
        <v>34</v>
      </c>
      <c r="F11" s="35">
        <f t="shared" si="0"/>
        <v>0</v>
      </c>
      <c r="G11" s="26"/>
      <c r="H11" s="26"/>
    </row>
    <row r="12" spans="1:8" ht="18" customHeight="1">
      <c r="A12" s="4"/>
      <c r="B12" s="2">
        <v>6</v>
      </c>
      <c r="C12" s="25"/>
      <c r="D12" s="5" t="s">
        <v>22</v>
      </c>
      <c r="E12" s="2">
        <v>35</v>
      </c>
      <c r="F12" s="35">
        <f t="shared" si="0"/>
        <v>2</v>
      </c>
      <c r="G12" s="26">
        <v>2</v>
      </c>
      <c r="H12" s="26"/>
    </row>
    <row r="13" spans="1:8" ht="18" customHeight="1">
      <c r="A13" s="4"/>
      <c r="B13" s="2">
        <v>7</v>
      </c>
      <c r="C13" s="25"/>
      <c r="D13" s="5" t="s">
        <v>23</v>
      </c>
      <c r="E13" s="2">
        <v>36</v>
      </c>
      <c r="F13" s="35">
        <f t="shared" si="0"/>
        <v>0</v>
      </c>
      <c r="G13" s="26"/>
      <c r="H13" s="26"/>
    </row>
    <row r="14" spans="1:8" ht="18" customHeight="1">
      <c r="A14" s="4"/>
      <c r="B14" s="2">
        <v>8</v>
      </c>
      <c r="C14" s="25"/>
      <c r="D14" s="5" t="s">
        <v>24</v>
      </c>
      <c r="E14" s="2">
        <v>37</v>
      </c>
      <c r="F14" s="35">
        <f t="shared" si="0"/>
        <v>0</v>
      </c>
      <c r="G14" s="26"/>
      <c r="H14" s="26"/>
    </row>
    <row r="15" spans="1:8" ht="18" customHeight="1">
      <c r="A15" s="4"/>
      <c r="B15" s="2">
        <v>9</v>
      </c>
      <c r="C15" s="25"/>
      <c r="D15" s="5" t="s">
        <v>25</v>
      </c>
      <c r="E15" s="2">
        <v>38</v>
      </c>
      <c r="F15" s="35">
        <f t="shared" si="0"/>
        <v>949.6</v>
      </c>
      <c r="G15" s="26">
        <v>949.6</v>
      </c>
      <c r="H15" s="26"/>
    </row>
    <row r="16" spans="1:8" ht="18" customHeight="1">
      <c r="A16" s="4"/>
      <c r="B16" s="2">
        <v>10</v>
      </c>
      <c r="C16" s="25"/>
      <c r="D16" s="5" t="s">
        <v>26</v>
      </c>
      <c r="E16" s="2">
        <v>39</v>
      </c>
      <c r="F16" s="35">
        <f t="shared" si="0"/>
        <v>0</v>
      </c>
      <c r="G16" s="26"/>
      <c r="H16" s="26"/>
    </row>
    <row r="17" spans="1:8" ht="18" customHeight="1">
      <c r="A17" s="4"/>
      <c r="B17" s="2">
        <v>11</v>
      </c>
      <c r="C17" s="25"/>
      <c r="D17" s="5" t="s">
        <v>27</v>
      </c>
      <c r="E17" s="2">
        <v>40</v>
      </c>
      <c r="F17" s="35">
        <f t="shared" si="0"/>
        <v>0</v>
      </c>
      <c r="G17" s="26"/>
      <c r="H17" s="26"/>
    </row>
    <row r="18" spans="1:8" ht="18" customHeight="1">
      <c r="A18" s="4"/>
      <c r="B18" s="2">
        <v>12</v>
      </c>
      <c r="C18" s="25"/>
      <c r="D18" s="5" t="s">
        <v>28</v>
      </c>
      <c r="E18" s="2">
        <v>41</v>
      </c>
      <c r="F18" s="35">
        <f t="shared" si="0"/>
        <v>0</v>
      </c>
      <c r="G18" s="26"/>
      <c r="H18" s="26"/>
    </row>
    <row r="19" spans="1:8" ht="18" customHeight="1">
      <c r="A19" s="4"/>
      <c r="B19" s="2">
        <v>13</v>
      </c>
      <c r="C19" s="25"/>
      <c r="D19" s="5" t="s">
        <v>29</v>
      </c>
      <c r="E19" s="2">
        <v>42</v>
      </c>
      <c r="F19" s="35">
        <f t="shared" si="0"/>
        <v>0</v>
      </c>
      <c r="G19" s="26"/>
      <c r="H19" s="26"/>
    </row>
    <row r="20" spans="1:8" ht="18" customHeight="1">
      <c r="A20" s="4"/>
      <c r="B20" s="2">
        <v>14</v>
      </c>
      <c r="C20" s="25"/>
      <c r="D20" s="5" t="s">
        <v>30</v>
      </c>
      <c r="E20" s="2">
        <v>43</v>
      </c>
      <c r="F20" s="35">
        <f t="shared" si="0"/>
        <v>0</v>
      </c>
      <c r="G20" s="26"/>
      <c r="H20" s="26"/>
    </row>
    <row r="21" spans="1:8" ht="18" customHeight="1">
      <c r="A21" s="4"/>
      <c r="B21" s="2">
        <v>15</v>
      </c>
      <c r="C21" s="25"/>
      <c r="D21" s="5" t="s">
        <v>31</v>
      </c>
      <c r="E21" s="2">
        <v>44</v>
      </c>
      <c r="F21" s="35">
        <f t="shared" si="0"/>
        <v>0</v>
      </c>
      <c r="G21" s="26"/>
      <c r="H21" s="26"/>
    </row>
    <row r="22" spans="1:8" ht="18" customHeight="1">
      <c r="A22" s="4"/>
      <c r="B22" s="2">
        <v>16</v>
      </c>
      <c r="C22" s="25"/>
      <c r="D22" s="5" t="s">
        <v>32</v>
      </c>
      <c r="E22" s="2">
        <v>45</v>
      </c>
      <c r="F22" s="35">
        <f t="shared" si="0"/>
        <v>0</v>
      </c>
      <c r="G22" s="26"/>
      <c r="H22" s="26"/>
    </row>
    <row r="23" spans="1:8" ht="18" customHeight="1">
      <c r="A23" s="4"/>
      <c r="B23" s="2">
        <v>17</v>
      </c>
      <c r="C23" s="25"/>
      <c r="D23" s="5" t="s">
        <v>33</v>
      </c>
      <c r="E23" s="2">
        <v>46</v>
      </c>
      <c r="F23" s="35">
        <f t="shared" si="0"/>
        <v>0</v>
      </c>
      <c r="G23" s="26"/>
      <c r="H23" s="26"/>
    </row>
    <row r="24" spans="1:8" ht="18" customHeight="1">
      <c r="A24" s="4"/>
      <c r="B24" s="2">
        <v>18</v>
      </c>
      <c r="C24" s="25"/>
      <c r="D24" s="5" t="s">
        <v>34</v>
      </c>
      <c r="E24" s="2">
        <v>47</v>
      </c>
      <c r="F24" s="35">
        <f t="shared" si="0"/>
        <v>0</v>
      </c>
      <c r="G24" s="26"/>
      <c r="H24" s="26"/>
    </row>
    <row r="25" spans="1:8" ht="18" customHeight="1">
      <c r="A25" s="4"/>
      <c r="B25" s="2">
        <v>19</v>
      </c>
      <c r="C25" s="25"/>
      <c r="D25" s="5" t="s">
        <v>35</v>
      </c>
      <c r="E25" s="2">
        <v>48</v>
      </c>
      <c r="F25" s="35">
        <f t="shared" si="0"/>
        <v>0</v>
      </c>
      <c r="G25" s="26"/>
      <c r="H25" s="26"/>
    </row>
    <row r="26" spans="1:8" ht="18" customHeight="1">
      <c r="A26" s="4"/>
      <c r="B26" s="2">
        <v>20</v>
      </c>
      <c r="C26" s="25"/>
      <c r="D26" s="5" t="s">
        <v>36</v>
      </c>
      <c r="E26" s="2">
        <v>49</v>
      </c>
      <c r="F26" s="35">
        <f t="shared" si="0"/>
        <v>0</v>
      </c>
      <c r="G26" s="26"/>
      <c r="H26" s="26"/>
    </row>
    <row r="27" spans="1:8" ht="18" customHeight="1">
      <c r="A27" s="4"/>
      <c r="B27" s="2">
        <v>21</v>
      </c>
      <c r="C27" s="25"/>
      <c r="D27" s="5" t="s">
        <v>37</v>
      </c>
      <c r="E27" s="2">
        <v>50</v>
      </c>
      <c r="F27" s="35">
        <f t="shared" si="0"/>
        <v>0</v>
      </c>
      <c r="G27" s="26"/>
      <c r="H27" s="26"/>
    </row>
    <row r="28" spans="1:8" ht="18" customHeight="1">
      <c r="A28" s="4"/>
      <c r="B28" s="2">
        <v>22</v>
      </c>
      <c r="C28" s="25"/>
      <c r="D28" s="5" t="s">
        <v>38</v>
      </c>
      <c r="E28" s="2">
        <v>51</v>
      </c>
      <c r="F28" s="35">
        <f t="shared" si="0"/>
        <v>38.4</v>
      </c>
      <c r="G28" s="26"/>
      <c r="H28" s="26">
        <v>38.4</v>
      </c>
    </row>
    <row r="29" spans="1:8" ht="18" customHeight="1">
      <c r="A29" s="4"/>
      <c r="B29" s="2">
        <v>23</v>
      </c>
      <c r="C29" s="25"/>
      <c r="D29" s="5"/>
      <c r="E29" s="2">
        <v>52</v>
      </c>
      <c r="F29" s="35">
        <f t="shared" si="0"/>
        <v>0</v>
      </c>
      <c r="G29" s="26"/>
      <c r="H29" s="26"/>
    </row>
    <row r="30" spans="1:8" s="18" customFormat="1" ht="18" customHeight="1">
      <c r="A30" s="19" t="s">
        <v>13</v>
      </c>
      <c r="B30" s="20">
        <v>24</v>
      </c>
      <c r="C30" s="30">
        <f>SUM(C7:C29)</f>
        <v>990</v>
      </c>
      <c r="D30" s="20" t="s">
        <v>39</v>
      </c>
      <c r="E30" s="20">
        <v>53</v>
      </c>
      <c r="F30" s="32">
        <f>SUM(F7:F29)</f>
        <v>990</v>
      </c>
      <c r="G30" s="32">
        <f>SUM(G7:G29)</f>
        <v>951.6</v>
      </c>
      <c r="H30" s="32">
        <f>SUM(H7:H29)</f>
        <v>38.4</v>
      </c>
    </row>
    <row r="31" spans="1:8" ht="18" customHeight="1">
      <c r="A31" s="4" t="s">
        <v>72</v>
      </c>
      <c r="B31" s="2">
        <v>25</v>
      </c>
      <c r="C31" s="24">
        <f>SUM(C32:C33)</f>
        <v>0</v>
      </c>
      <c r="D31" s="5" t="s">
        <v>75</v>
      </c>
      <c r="E31" s="2">
        <v>54</v>
      </c>
      <c r="F31" s="35">
        <f>SUM(G31:H31)</f>
        <v>0</v>
      </c>
      <c r="G31" s="26"/>
      <c r="H31" s="26"/>
    </row>
    <row r="32" spans="1:8" ht="18" customHeight="1">
      <c r="A32" s="4" t="s">
        <v>73</v>
      </c>
      <c r="B32" s="2">
        <v>26</v>
      </c>
      <c r="C32" s="25"/>
      <c r="D32" s="5"/>
      <c r="E32" s="2">
        <v>55</v>
      </c>
      <c r="F32" s="35">
        <f>SUM(G32:H32)</f>
        <v>0</v>
      </c>
      <c r="G32" s="26"/>
      <c r="H32" s="26"/>
    </row>
    <row r="33" spans="1:8" ht="18" customHeight="1">
      <c r="A33" s="4" t="s">
        <v>74</v>
      </c>
      <c r="B33" s="2">
        <v>27</v>
      </c>
      <c r="C33" s="25"/>
      <c r="D33" s="2"/>
      <c r="E33" s="2">
        <v>56</v>
      </c>
      <c r="F33" s="35">
        <f>SUM(G33:H33)</f>
        <v>0</v>
      </c>
      <c r="G33" s="26"/>
      <c r="H33" s="26"/>
    </row>
    <row r="34" spans="1:8" ht="18" customHeight="1">
      <c r="A34" s="4"/>
      <c r="B34" s="2">
        <v>28</v>
      </c>
      <c r="C34" s="25"/>
      <c r="D34" s="2"/>
      <c r="E34" s="2">
        <v>57</v>
      </c>
      <c r="F34" s="35">
        <f>SUM(G34:H34)</f>
        <v>0</v>
      </c>
      <c r="G34" s="26"/>
      <c r="H34" s="26"/>
    </row>
    <row r="35" spans="1:8" s="18" customFormat="1" ht="18" customHeight="1" thickBot="1">
      <c r="A35" s="21" t="s">
        <v>16</v>
      </c>
      <c r="B35" s="22">
        <v>29</v>
      </c>
      <c r="C35" s="31">
        <f>C30+C31</f>
        <v>990</v>
      </c>
      <c r="D35" s="22" t="s">
        <v>16</v>
      </c>
      <c r="E35" s="22">
        <v>58</v>
      </c>
      <c r="F35" s="33">
        <f>SUM(F30:F34)</f>
        <v>990</v>
      </c>
      <c r="G35" s="33">
        <f>SUM(G30:G34)</f>
        <v>951.6</v>
      </c>
      <c r="H35" s="33">
        <f>SUM(H30:H34)</f>
        <v>38.4</v>
      </c>
    </row>
    <row r="36" ht="18" customHeight="1">
      <c r="A36" t="s">
        <v>77</v>
      </c>
    </row>
  </sheetData>
  <sheetProtection/>
  <mergeCells count="3">
    <mergeCell ref="A2:H2"/>
    <mergeCell ref="A4:C4"/>
    <mergeCell ref="D4:H4"/>
  </mergeCells>
  <printOptions horizontalCentered="1"/>
  <pageMargins left="0.7874015748031497" right="0.7874015748031497" top="1.1811023622047245" bottom="0.7874015748031497" header="0.3937007874015748" footer="0.3937007874015748"/>
  <pageSetup horizontalDpi="1200" verticalDpi="1200" orientation="portrait" paperSize="9" scale="84" r:id="rId1"/>
</worksheet>
</file>

<file path=xl/worksheets/sheet6.xml><?xml version="1.0" encoding="utf-8"?>
<worksheet xmlns="http://schemas.openxmlformats.org/spreadsheetml/2006/main" xmlns:r="http://schemas.openxmlformats.org/officeDocument/2006/relationships">
  <dimension ref="A1:E35"/>
  <sheetViews>
    <sheetView showZeros="0" view="pageBreakPreview" zoomScaleSheetLayoutView="100" zoomScalePageLayoutView="0" workbookViewId="0" topLeftCell="A1">
      <pane xSplit="3" ySplit="7" topLeftCell="D8" activePane="bottomRight" state="frozen"/>
      <selection pane="topLeft" activeCell="G3" sqref="G3"/>
      <selection pane="topRight" activeCell="G3" sqref="G3"/>
      <selection pane="bottomLeft" activeCell="G3" sqref="G3"/>
      <selection pane="bottomRight" activeCell="A1" sqref="A1:E35"/>
    </sheetView>
  </sheetViews>
  <sheetFormatPr defaultColWidth="9.140625" defaultRowHeight="18" customHeight="1"/>
  <cols>
    <col min="1" max="1" width="8.28125" style="12" customWidth="1"/>
    <col min="2" max="2" width="21.7109375" style="12" customWidth="1"/>
    <col min="3" max="5" width="18.00390625" style="0" customWidth="1"/>
  </cols>
  <sheetData>
    <row r="1" ht="18" customHeight="1">
      <c r="A1" s="23" t="s">
        <v>78</v>
      </c>
    </row>
    <row r="2" spans="1:5" ht="26.25" customHeight="1">
      <c r="A2" s="48" t="s">
        <v>79</v>
      </c>
      <c r="B2" s="48"/>
      <c r="C2" s="48"/>
      <c r="D2" s="48"/>
      <c r="E2" s="48"/>
    </row>
    <row r="3" spans="1:5" ht="18" customHeight="1" thickBot="1">
      <c r="A3" s="12" t="str">
        <f>+'公开01表'!A3</f>
        <v>部门：</v>
      </c>
      <c r="E3" s="7" t="s">
        <v>8</v>
      </c>
    </row>
    <row r="4" spans="1:5" s="15" customFormat="1" ht="18" customHeight="1">
      <c r="A4" s="58" t="s">
        <v>3</v>
      </c>
      <c r="B4" s="52"/>
      <c r="C4" s="52" t="s">
        <v>59</v>
      </c>
      <c r="D4" s="52" t="s">
        <v>60</v>
      </c>
      <c r="E4" s="54" t="s">
        <v>80</v>
      </c>
    </row>
    <row r="5" spans="1:5" s="15" customFormat="1" ht="37.5" customHeight="1">
      <c r="A5" s="16" t="s">
        <v>52</v>
      </c>
      <c r="B5" s="17" t="s">
        <v>53</v>
      </c>
      <c r="C5" s="53"/>
      <c r="D5" s="53"/>
      <c r="E5" s="55"/>
    </row>
    <row r="6" spans="1:5" ht="18" customHeight="1">
      <c r="A6" s="56" t="s">
        <v>4</v>
      </c>
      <c r="B6" s="57"/>
      <c r="C6" s="2">
        <v>1</v>
      </c>
      <c r="D6" s="2">
        <v>2</v>
      </c>
      <c r="E6" s="3">
        <v>3</v>
      </c>
    </row>
    <row r="7" spans="1:5" ht="18" customHeight="1">
      <c r="A7" s="56" t="s">
        <v>55</v>
      </c>
      <c r="B7" s="57"/>
      <c r="C7" s="24">
        <f>SUM(D7:E7)</f>
        <v>951.6</v>
      </c>
      <c r="D7" s="24">
        <f>SUM(D8:D34)</f>
        <v>935</v>
      </c>
      <c r="E7" s="35">
        <f>SUM(E8:E34)</f>
        <v>16.6</v>
      </c>
    </row>
    <row r="8" spans="1:5" ht="18" customHeight="1">
      <c r="A8" s="4">
        <v>2069901</v>
      </c>
      <c r="B8" s="47" t="s">
        <v>122</v>
      </c>
      <c r="C8" s="24">
        <f aca="true" t="shared" si="0" ref="C8:C33">SUM(D8:E8)</f>
        <v>2</v>
      </c>
      <c r="D8" s="25"/>
      <c r="E8" s="26">
        <v>2</v>
      </c>
    </row>
    <row r="9" spans="1:5" ht="18" customHeight="1">
      <c r="A9" s="4">
        <v>2100201</v>
      </c>
      <c r="B9" s="47" t="s">
        <v>123</v>
      </c>
      <c r="C9" s="24">
        <f t="shared" si="0"/>
        <v>945</v>
      </c>
      <c r="D9" s="25">
        <v>935</v>
      </c>
      <c r="E9" s="26">
        <v>10</v>
      </c>
    </row>
    <row r="10" spans="1:5" ht="18" customHeight="1">
      <c r="A10" s="4">
        <v>2100409</v>
      </c>
      <c r="B10" s="47" t="s">
        <v>124</v>
      </c>
      <c r="C10" s="24">
        <f t="shared" si="0"/>
        <v>4.6</v>
      </c>
      <c r="D10" s="25"/>
      <c r="E10" s="26">
        <v>4.6</v>
      </c>
    </row>
    <row r="11" spans="1:5" ht="18" customHeight="1">
      <c r="A11" s="4"/>
      <c r="B11" s="5"/>
      <c r="C11" s="24">
        <f t="shared" si="0"/>
        <v>0</v>
      </c>
      <c r="D11" s="25"/>
      <c r="E11" s="26"/>
    </row>
    <row r="12" spans="1:5" ht="18" customHeight="1">
      <c r="A12" s="4"/>
      <c r="B12" s="5"/>
      <c r="C12" s="24">
        <f t="shared" si="0"/>
        <v>0</v>
      </c>
      <c r="D12" s="25"/>
      <c r="E12" s="26"/>
    </row>
    <row r="13" spans="1:5" ht="18" customHeight="1">
      <c r="A13" s="4"/>
      <c r="B13" s="5"/>
      <c r="C13" s="24">
        <f t="shared" si="0"/>
        <v>0</v>
      </c>
      <c r="D13" s="25"/>
      <c r="E13" s="26"/>
    </row>
    <row r="14" spans="1:5" ht="18" customHeight="1">
      <c r="A14" s="4"/>
      <c r="B14" s="5"/>
      <c r="C14" s="24">
        <f t="shared" si="0"/>
        <v>0</v>
      </c>
      <c r="D14" s="25"/>
      <c r="E14" s="26"/>
    </row>
    <row r="15" spans="1:5" ht="18" customHeight="1">
      <c r="A15" s="4"/>
      <c r="B15" s="5"/>
      <c r="C15" s="24">
        <f t="shared" si="0"/>
        <v>0</v>
      </c>
      <c r="D15" s="25"/>
      <c r="E15" s="26"/>
    </row>
    <row r="16" spans="1:5" ht="18" customHeight="1">
      <c r="A16" s="4"/>
      <c r="B16" s="5"/>
      <c r="C16" s="24">
        <f t="shared" si="0"/>
        <v>0</v>
      </c>
      <c r="D16" s="25"/>
      <c r="E16" s="26"/>
    </row>
    <row r="17" spans="1:5" ht="18" customHeight="1">
      <c r="A17" s="4"/>
      <c r="B17" s="5"/>
      <c r="C17" s="24">
        <f t="shared" si="0"/>
        <v>0</v>
      </c>
      <c r="D17" s="25"/>
      <c r="E17" s="26"/>
    </row>
    <row r="18" spans="1:5" ht="18" customHeight="1">
      <c r="A18" s="4"/>
      <c r="B18" s="5"/>
      <c r="C18" s="24">
        <f t="shared" si="0"/>
        <v>0</v>
      </c>
      <c r="D18" s="25"/>
      <c r="E18" s="26"/>
    </row>
    <row r="19" spans="1:5" ht="18" customHeight="1">
      <c r="A19" s="4"/>
      <c r="B19" s="5"/>
      <c r="C19" s="24">
        <f t="shared" si="0"/>
        <v>0</v>
      </c>
      <c r="D19" s="25"/>
      <c r="E19" s="26"/>
    </row>
    <row r="20" spans="1:5" ht="18" customHeight="1">
      <c r="A20" s="4"/>
      <c r="B20" s="5"/>
      <c r="C20" s="24">
        <f t="shared" si="0"/>
        <v>0</v>
      </c>
      <c r="D20" s="25"/>
      <c r="E20" s="26"/>
    </row>
    <row r="21" spans="1:5" ht="18" customHeight="1">
      <c r="A21" s="4"/>
      <c r="B21" s="5"/>
      <c r="C21" s="24">
        <f t="shared" si="0"/>
        <v>0</v>
      </c>
      <c r="D21" s="25"/>
      <c r="E21" s="26"/>
    </row>
    <row r="22" spans="1:5" ht="18" customHeight="1">
      <c r="A22" s="4"/>
      <c r="B22" s="5"/>
      <c r="C22" s="24">
        <f t="shared" si="0"/>
        <v>0</v>
      </c>
      <c r="D22" s="25"/>
      <c r="E22" s="26"/>
    </row>
    <row r="23" spans="1:5" ht="18" customHeight="1">
      <c r="A23" s="4"/>
      <c r="B23" s="5"/>
      <c r="C23" s="24">
        <f t="shared" si="0"/>
        <v>0</v>
      </c>
      <c r="D23" s="25"/>
      <c r="E23" s="26"/>
    </row>
    <row r="24" spans="1:5" ht="18" customHeight="1">
      <c r="A24" s="4"/>
      <c r="B24" s="5"/>
      <c r="C24" s="24">
        <f t="shared" si="0"/>
        <v>0</v>
      </c>
      <c r="D24" s="25"/>
      <c r="E24" s="26"/>
    </row>
    <row r="25" spans="1:5" ht="18" customHeight="1">
      <c r="A25" s="4"/>
      <c r="B25" s="5"/>
      <c r="C25" s="24">
        <f t="shared" si="0"/>
        <v>0</v>
      </c>
      <c r="D25" s="25"/>
      <c r="E25" s="26"/>
    </row>
    <row r="26" spans="1:5" ht="18" customHeight="1">
      <c r="A26" s="4"/>
      <c r="B26" s="5"/>
      <c r="C26" s="24">
        <f t="shared" si="0"/>
        <v>0</v>
      </c>
      <c r="D26" s="25"/>
      <c r="E26" s="26"/>
    </row>
    <row r="27" spans="1:5" ht="18" customHeight="1">
      <c r="A27" s="4"/>
      <c r="B27" s="5"/>
      <c r="C27" s="24">
        <f t="shared" si="0"/>
        <v>0</v>
      </c>
      <c r="D27" s="25"/>
      <c r="E27" s="26"/>
    </row>
    <row r="28" spans="1:5" ht="18" customHeight="1">
      <c r="A28" s="4"/>
      <c r="B28" s="5"/>
      <c r="C28" s="24">
        <f t="shared" si="0"/>
        <v>0</v>
      </c>
      <c r="D28" s="25"/>
      <c r="E28" s="26"/>
    </row>
    <row r="29" spans="1:5" ht="18" customHeight="1">
      <c r="A29" s="4"/>
      <c r="B29" s="5"/>
      <c r="C29" s="24">
        <f t="shared" si="0"/>
        <v>0</v>
      </c>
      <c r="D29" s="25"/>
      <c r="E29" s="26"/>
    </row>
    <row r="30" spans="1:5" ht="18" customHeight="1">
      <c r="A30" s="4"/>
      <c r="B30" s="5"/>
      <c r="C30" s="24">
        <f t="shared" si="0"/>
        <v>0</v>
      </c>
      <c r="D30" s="25"/>
      <c r="E30" s="26"/>
    </row>
    <row r="31" spans="1:5" ht="18" customHeight="1">
      <c r="A31" s="4"/>
      <c r="B31" s="5"/>
      <c r="C31" s="24">
        <f t="shared" si="0"/>
        <v>0</v>
      </c>
      <c r="D31" s="25"/>
      <c r="E31" s="26"/>
    </row>
    <row r="32" spans="1:5" ht="18" customHeight="1">
      <c r="A32" s="4"/>
      <c r="B32" s="5"/>
      <c r="C32" s="24">
        <f t="shared" si="0"/>
        <v>0</v>
      </c>
      <c r="D32" s="25"/>
      <c r="E32" s="26"/>
    </row>
    <row r="33" spans="1:5" ht="18" customHeight="1">
      <c r="A33" s="4"/>
      <c r="B33" s="5"/>
      <c r="C33" s="24">
        <f t="shared" si="0"/>
        <v>0</v>
      </c>
      <c r="D33" s="25"/>
      <c r="E33" s="26"/>
    </row>
    <row r="34" spans="1:5" ht="18" customHeight="1" thickBot="1">
      <c r="A34" s="13"/>
      <c r="B34" s="14"/>
      <c r="C34" s="27">
        <f>SUM(D34:E35)</f>
        <v>0</v>
      </c>
      <c r="D34" s="28"/>
      <c r="E34" s="29"/>
    </row>
    <row r="35" ht="18" customHeight="1">
      <c r="A35" s="12" t="s">
        <v>100</v>
      </c>
    </row>
  </sheetData>
  <sheetProtection/>
  <mergeCells count="7">
    <mergeCell ref="A6:B6"/>
    <mergeCell ref="A7:B7"/>
    <mergeCell ref="A2:E2"/>
    <mergeCell ref="A4:B4"/>
    <mergeCell ref="C4:C5"/>
    <mergeCell ref="D4:D5"/>
    <mergeCell ref="E4:E5"/>
  </mergeCells>
  <printOptions horizontalCentered="1"/>
  <pageMargins left="0.7874015748031497" right="0.7874015748031497" top="1.1811023622047245" bottom="0.7874015748031497" header="0.3937007874015748" footer="0.3937007874015748"/>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E22"/>
  <sheetViews>
    <sheetView showZeros="0" view="pageBreakPreview" zoomScaleSheetLayoutView="100" zoomScalePageLayoutView="0" workbookViewId="0" topLeftCell="A1">
      <pane xSplit="3" ySplit="7" topLeftCell="D8" activePane="bottomRight" state="frozen"/>
      <selection pane="topLeft" activeCell="G3" sqref="G3"/>
      <selection pane="topRight" activeCell="G3" sqref="G3"/>
      <selection pane="bottomLeft" activeCell="G3" sqref="G3"/>
      <selection pane="bottomRight" activeCell="A1" sqref="A1:E22"/>
    </sheetView>
  </sheetViews>
  <sheetFormatPr defaultColWidth="9.140625" defaultRowHeight="18" customHeight="1"/>
  <cols>
    <col min="1" max="1" width="8.28125" style="12" customWidth="1"/>
    <col min="2" max="2" width="21.7109375" style="12" customWidth="1"/>
    <col min="3" max="5" width="18.00390625" style="0" customWidth="1"/>
  </cols>
  <sheetData>
    <row r="1" ht="18" customHeight="1">
      <c r="A1" s="23" t="s">
        <v>81</v>
      </c>
    </row>
    <row r="2" spans="1:5" ht="26.25" customHeight="1">
      <c r="A2" s="48" t="s">
        <v>82</v>
      </c>
      <c r="B2" s="48"/>
      <c r="C2" s="48"/>
      <c r="D2" s="48"/>
      <c r="E2" s="48"/>
    </row>
    <row r="3" spans="1:5" ht="18" customHeight="1" thickBot="1">
      <c r="A3" s="12" t="str">
        <f>+'公开01表'!A3</f>
        <v>部门：</v>
      </c>
      <c r="E3" s="7" t="s">
        <v>8</v>
      </c>
    </row>
    <row r="4" spans="1:5" s="15" customFormat="1" ht="18" customHeight="1">
      <c r="A4" s="58" t="s">
        <v>3</v>
      </c>
      <c r="B4" s="52"/>
      <c r="C4" s="52" t="s">
        <v>59</v>
      </c>
      <c r="D4" s="52" t="s">
        <v>84</v>
      </c>
      <c r="E4" s="54" t="s">
        <v>85</v>
      </c>
    </row>
    <row r="5" spans="1:5" s="15" customFormat="1" ht="37.5" customHeight="1">
      <c r="A5" s="16" t="s">
        <v>83</v>
      </c>
      <c r="B5" s="17" t="s">
        <v>53</v>
      </c>
      <c r="C5" s="53"/>
      <c r="D5" s="53"/>
      <c r="E5" s="55"/>
    </row>
    <row r="6" spans="1:5" ht="18" customHeight="1">
      <c r="A6" s="56" t="s">
        <v>4</v>
      </c>
      <c r="B6" s="57"/>
      <c r="C6" s="2">
        <v>1</v>
      </c>
      <c r="D6" s="2">
        <v>2</v>
      </c>
      <c r="E6" s="3">
        <v>3</v>
      </c>
    </row>
    <row r="7" spans="1:5" ht="18" customHeight="1">
      <c r="A7" s="56" t="s">
        <v>55</v>
      </c>
      <c r="B7" s="57"/>
      <c r="C7" s="24">
        <f>SUM(C8:C21)</f>
        <v>935</v>
      </c>
      <c r="D7" s="24">
        <f>SUM(D8:D21)</f>
        <v>935</v>
      </c>
      <c r="E7" s="35">
        <f>SUM(E8:E21)</f>
        <v>0</v>
      </c>
    </row>
    <row r="8" spans="1:5" ht="18" customHeight="1">
      <c r="A8" s="4">
        <v>2100201</v>
      </c>
      <c r="B8" s="47" t="s">
        <v>123</v>
      </c>
      <c r="C8" s="24">
        <f aca="true" t="shared" si="0" ref="C8:C20">SUM(D8:E8)</f>
        <v>935</v>
      </c>
      <c r="D8" s="25">
        <v>935</v>
      </c>
      <c r="E8" s="26"/>
    </row>
    <row r="9" spans="1:5" ht="18" customHeight="1">
      <c r="A9" s="4"/>
      <c r="B9" s="5"/>
      <c r="C9" s="24">
        <f t="shared" si="0"/>
        <v>0</v>
      </c>
      <c r="D9" s="25"/>
      <c r="E9" s="26"/>
    </row>
    <row r="10" spans="1:5" ht="18" customHeight="1">
      <c r="A10" s="4"/>
      <c r="B10" s="5"/>
      <c r="C10" s="24">
        <f t="shared" si="0"/>
        <v>0</v>
      </c>
      <c r="D10" s="25"/>
      <c r="E10" s="26"/>
    </row>
    <row r="11" spans="1:5" ht="18" customHeight="1">
      <c r="A11" s="4"/>
      <c r="B11" s="5"/>
      <c r="C11" s="24">
        <f t="shared" si="0"/>
        <v>0</v>
      </c>
      <c r="D11" s="25"/>
      <c r="E11" s="26"/>
    </row>
    <row r="12" spans="1:5" ht="18" customHeight="1">
      <c r="A12" s="4"/>
      <c r="B12" s="5"/>
      <c r="C12" s="24">
        <f t="shared" si="0"/>
        <v>0</v>
      </c>
      <c r="D12" s="25"/>
      <c r="E12" s="26"/>
    </row>
    <row r="13" spans="1:5" ht="18" customHeight="1">
      <c r="A13" s="4"/>
      <c r="B13" s="5"/>
      <c r="C13" s="24">
        <f t="shared" si="0"/>
        <v>0</v>
      </c>
      <c r="D13" s="25"/>
      <c r="E13" s="26"/>
    </row>
    <row r="14" spans="1:5" ht="18" customHeight="1">
      <c r="A14" s="4"/>
      <c r="B14" s="5"/>
      <c r="C14" s="24">
        <f t="shared" si="0"/>
        <v>0</v>
      </c>
      <c r="D14" s="25"/>
      <c r="E14" s="26"/>
    </row>
    <row r="15" spans="1:5" ht="18" customHeight="1">
      <c r="A15" s="4"/>
      <c r="B15" s="5"/>
      <c r="C15" s="24">
        <f t="shared" si="0"/>
        <v>0</v>
      </c>
      <c r="D15" s="25"/>
      <c r="E15" s="26"/>
    </row>
    <row r="16" spans="1:5" ht="18" customHeight="1">
      <c r="A16" s="4"/>
      <c r="B16" s="5"/>
      <c r="C16" s="24">
        <f t="shared" si="0"/>
        <v>0</v>
      </c>
      <c r="D16" s="25"/>
      <c r="E16" s="26"/>
    </row>
    <row r="17" spans="1:5" ht="18" customHeight="1">
      <c r="A17" s="4"/>
      <c r="B17" s="5"/>
      <c r="C17" s="24">
        <f t="shared" si="0"/>
        <v>0</v>
      </c>
      <c r="D17" s="25"/>
      <c r="E17" s="26"/>
    </row>
    <row r="18" spans="1:5" ht="18" customHeight="1">
      <c r="A18" s="4"/>
      <c r="B18" s="5"/>
      <c r="C18" s="24">
        <f t="shared" si="0"/>
        <v>0</v>
      </c>
      <c r="D18" s="25"/>
      <c r="E18" s="26"/>
    </row>
    <row r="19" spans="1:5" ht="18" customHeight="1">
      <c r="A19" s="4"/>
      <c r="B19" s="5"/>
      <c r="C19" s="24">
        <f t="shared" si="0"/>
        <v>0</v>
      </c>
      <c r="D19" s="25"/>
      <c r="E19" s="26"/>
    </row>
    <row r="20" spans="1:5" ht="18" customHeight="1">
      <c r="A20" s="4"/>
      <c r="B20" s="5"/>
      <c r="C20" s="24">
        <f t="shared" si="0"/>
        <v>0</v>
      </c>
      <c r="D20" s="25"/>
      <c r="E20" s="26"/>
    </row>
    <row r="21" spans="1:5" ht="18" customHeight="1" thickBot="1">
      <c r="A21" s="13"/>
      <c r="B21" s="14"/>
      <c r="C21" s="27">
        <f>SUM(D21:E22)</f>
        <v>0</v>
      </c>
      <c r="D21" s="28"/>
      <c r="E21" s="29"/>
    </row>
    <row r="22" ht="18" customHeight="1">
      <c r="A22" s="12" t="s">
        <v>101</v>
      </c>
    </row>
  </sheetData>
  <sheetProtection/>
  <mergeCells count="7">
    <mergeCell ref="A7:B7"/>
    <mergeCell ref="A2:E2"/>
    <mergeCell ref="A4:B4"/>
    <mergeCell ref="C4:C5"/>
    <mergeCell ref="D4:D5"/>
    <mergeCell ref="E4:E5"/>
    <mergeCell ref="A6:B6"/>
  </mergeCells>
  <printOptions horizontalCentered="1"/>
  <pageMargins left="0.7874015748031497" right="0.7874015748031497" top="1.1811023622047245" bottom="0.7874015748031497" header="0.3937007874015748" footer="0.3937007874015748"/>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L9"/>
  <sheetViews>
    <sheetView showZeros="0" view="pageBreakPreview" zoomScaleSheetLayoutView="100" zoomScalePageLayoutView="0" workbookViewId="0" topLeftCell="A1">
      <selection activeCell="B1" sqref="A1:L9"/>
    </sheetView>
  </sheetViews>
  <sheetFormatPr defaultColWidth="9.140625" defaultRowHeight="18" customHeight="1"/>
  <cols>
    <col min="1" max="1" width="6.7109375" style="12" customWidth="1"/>
    <col min="2" max="2" width="7.140625" style="12" customWidth="1"/>
    <col min="3" max="3" width="6.7109375" style="0" customWidth="1"/>
    <col min="4" max="4" width="9.421875" style="0" customWidth="1"/>
    <col min="5" max="5" width="8.7109375" style="0" customWidth="1"/>
    <col min="6" max="6" width="7.421875" style="0" customWidth="1"/>
    <col min="7" max="7" width="8.8515625" style="12" customWidth="1"/>
    <col min="8" max="8" width="9.8515625" style="12" customWidth="1"/>
    <col min="9" max="9" width="7.421875" style="0" customWidth="1"/>
    <col min="10" max="10" width="9.00390625" style="0" customWidth="1"/>
    <col min="11" max="11" width="9.8515625" style="0" customWidth="1"/>
    <col min="12" max="12" width="5.57421875" style="0" customWidth="1"/>
  </cols>
  <sheetData>
    <row r="1" spans="1:7" ht="18" customHeight="1">
      <c r="A1" s="23" t="s">
        <v>86</v>
      </c>
      <c r="G1" s="23"/>
    </row>
    <row r="2" spans="1:12" ht="26.25" customHeight="1">
      <c r="A2" s="48" t="s">
        <v>87</v>
      </c>
      <c r="B2" s="48"/>
      <c r="C2" s="48"/>
      <c r="D2" s="48"/>
      <c r="E2" s="48"/>
      <c r="F2" s="48"/>
      <c r="G2" s="48"/>
      <c r="H2" s="48"/>
      <c r="I2" s="48"/>
      <c r="J2" s="48"/>
      <c r="K2" s="48"/>
      <c r="L2" s="48"/>
    </row>
    <row r="3" spans="1:12" ht="18" customHeight="1" thickBot="1">
      <c r="A3" s="12" t="str">
        <f>+'公开01表'!A3</f>
        <v>部门：</v>
      </c>
      <c r="F3" s="7"/>
      <c r="G3" s="12">
        <f>+'公开01表'!G3</f>
        <v>0</v>
      </c>
      <c r="L3" s="7" t="s">
        <v>8</v>
      </c>
    </row>
    <row r="4" spans="1:12" ht="18" customHeight="1">
      <c r="A4" s="50" t="s">
        <v>120</v>
      </c>
      <c r="B4" s="60"/>
      <c r="C4" s="60"/>
      <c r="D4" s="60"/>
      <c r="E4" s="60"/>
      <c r="F4" s="60"/>
      <c r="G4" s="60" t="s">
        <v>121</v>
      </c>
      <c r="H4" s="60"/>
      <c r="I4" s="60"/>
      <c r="J4" s="60"/>
      <c r="K4" s="60"/>
      <c r="L4" s="51"/>
    </row>
    <row r="5" spans="1:12" s="15" customFormat="1" ht="18" customHeight="1">
      <c r="A5" s="61" t="s">
        <v>16</v>
      </c>
      <c r="B5" s="53" t="s">
        <v>88</v>
      </c>
      <c r="C5" s="53" t="s">
        <v>89</v>
      </c>
      <c r="D5" s="53"/>
      <c r="E5" s="53"/>
      <c r="F5" s="53" t="s">
        <v>119</v>
      </c>
      <c r="G5" s="53" t="s">
        <v>16</v>
      </c>
      <c r="H5" s="53" t="s">
        <v>88</v>
      </c>
      <c r="I5" s="53" t="s">
        <v>89</v>
      </c>
      <c r="J5" s="53"/>
      <c r="K5" s="53"/>
      <c r="L5" s="55" t="s">
        <v>119</v>
      </c>
    </row>
    <row r="6" spans="1:12" s="15" customFormat="1" ht="37.5" customHeight="1">
      <c r="A6" s="61"/>
      <c r="B6" s="53"/>
      <c r="C6" s="39" t="s">
        <v>90</v>
      </c>
      <c r="D6" s="39" t="s">
        <v>91</v>
      </c>
      <c r="E6" s="39" t="s">
        <v>92</v>
      </c>
      <c r="F6" s="53"/>
      <c r="G6" s="53"/>
      <c r="H6" s="53"/>
      <c r="I6" s="39" t="s">
        <v>90</v>
      </c>
      <c r="J6" s="39" t="s">
        <v>91</v>
      </c>
      <c r="K6" s="39" t="s">
        <v>92</v>
      </c>
      <c r="L6" s="55"/>
    </row>
    <row r="7" spans="1:12" s="6" customFormat="1" ht="18" customHeight="1">
      <c r="A7" s="40">
        <v>1</v>
      </c>
      <c r="B7" s="41">
        <v>2</v>
      </c>
      <c r="C7" s="41">
        <v>3</v>
      </c>
      <c r="D7" s="41">
        <v>4</v>
      </c>
      <c r="E7" s="41">
        <v>5</v>
      </c>
      <c r="F7" s="41">
        <v>6</v>
      </c>
      <c r="G7" s="41">
        <v>1</v>
      </c>
      <c r="H7" s="41">
        <v>2</v>
      </c>
      <c r="I7" s="41">
        <v>3</v>
      </c>
      <c r="J7" s="41">
        <v>4</v>
      </c>
      <c r="K7" s="41">
        <v>5</v>
      </c>
      <c r="L7" s="3">
        <v>6</v>
      </c>
    </row>
    <row r="8" spans="1:12" ht="18" customHeight="1" thickBot="1">
      <c r="A8" s="36">
        <f>+B8+C8+F8</f>
        <v>0</v>
      </c>
      <c r="B8" s="14"/>
      <c r="C8" s="27">
        <f>SUM(D8:E8)</f>
        <v>0</v>
      </c>
      <c r="D8" s="28"/>
      <c r="E8" s="28"/>
      <c r="F8" s="28"/>
      <c r="G8" s="45">
        <f>+H8+I8+L8</f>
        <v>0</v>
      </c>
      <c r="H8" s="14"/>
      <c r="I8" s="27">
        <f>SUM(J8:K8)</f>
        <v>0</v>
      </c>
      <c r="J8" s="28"/>
      <c r="K8" s="28"/>
      <c r="L8" s="29"/>
    </row>
    <row r="9" ht="18" customHeight="1">
      <c r="A9" s="12" t="s">
        <v>102</v>
      </c>
    </row>
  </sheetData>
  <sheetProtection/>
  <mergeCells count="11">
    <mergeCell ref="H5:H6"/>
    <mergeCell ref="I5:K5"/>
    <mergeCell ref="L5:L6"/>
    <mergeCell ref="A2:L2"/>
    <mergeCell ref="A4:F4"/>
    <mergeCell ref="G4:L4"/>
    <mergeCell ref="C5:E5"/>
    <mergeCell ref="A5:A6"/>
    <mergeCell ref="B5:B6"/>
    <mergeCell ref="F5:F6"/>
    <mergeCell ref="G5:G6"/>
  </mergeCells>
  <printOptions horizontalCentered="1"/>
  <pageMargins left="0.7874015748031497" right="0.7874015748031497" top="1.1811023622047245" bottom="0.7874015748031497" header="0.3937007874015748" footer="0.3937007874015748"/>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dimension ref="A1:H27"/>
  <sheetViews>
    <sheetView showZeros="0" tabSelected="1" view="pageBreakPreview" zoomScaleSheetLayoutView="100" zoomScalePageLayoutView="0" workbookViewId="0" topLeftCell="A1">
      <pane xSplit="2" ySplit="7" topLeftCell="C8" activePane="bottomRight" state="frozen"/>
      <selection pane="topLeft" activeCell="G3" sqref="G3"/>
      <selection pane="topRight" activeCell="G3" sqref="G3"/>
      <selection pane="bottomLeft" activeCell="G3" sqref="G3"/>
      <selection pane="bottomRight" activeCell="A1" sqref="A1:H27"/>
    </sheetView>
  </sheetViews>
  <sheetFormatPr defaultColWidth="9.140625" defaultRowHeight="18" customHeight="1"/>
  <cols>
    <col min="1" max="1" width="8.28125" style="12" customWidth="1"/>
    <col min="2" max="2" width="26.28125" style="12" customWidth="1"/>
    <col min="3" max="3" width="10.7109375" style="0" customWidth="1"/>
    <col min="4" max="4" width="8.8515625" style="0" customWidth="1"/>
    <col min="5" max="5" width="8.421875" style="0" customWidth="1"/>
    <col min="6" max="6" width="10.7109375" style="0" customWidth="1"/>
    <col min="7" max="7" width="10.00390625" style="0" customWidth="1"/>
    <col min="8" max="8" width="8.8515625" style="0" customWidth="1"/>
  </cols>
  <sheetData>
    <row r="1" ht="18" customHeight="1">
      <c r="A1" s="23" t="s">
        <v>93</v>
      </c>
    </row>
    <row r="2" spans="1:8" ht="26.25" customHeight="1">
      <c r="A2" s="48" t="s">
        <v>94</v>
      </c>
      <c r="B2" s="48"/>
      <c r="C2" s="48"/>
      <c r="D2" s="48"/>
      <c r="E2" s="48"/>
      <c r="F2" s="48"/>
      <c r="G2" s="48"/>
      <c r="H2" s="48"/>
    </row>
    <row r="3" spans="1:8" ht="18" customHeight="1" thickBot="1">
      <c r="A3" s="12" t="str">
        <f>+'公开01表'!A3</f>
        <v>部门：</v>
      </c>
      <c r="H3" s="7" t="s">
        <v>8</v>
      </c>
    </row>
    <row r="4" spans="1:8" s="15" customFormat="1" ht="18" customHeight="1">
      <c r="A4" s="58" t="s">
        <v>3</v>
      </c>
      <c r="B4" s="52"/>
      <c r="C4" s="52" t="s">
        <v>95</v>
      </c>
      <c r="D4" s="52" t="s">
        <v>96</v>
      </c>
      <c r="E4" s="52" t="s">
        <v>97</v>
      </c>
      <c r="F4" s="52"/>
      <c r="G4" s="52"/>
      <c r="H4" s="54" t="s">
        <v>98</v>
      </c>
    </row>
    <row r="5" spans="1:8" s="15" customFormat="1" ht="37.5" customHeight="1">
      <c r="A5" s="16" t="s">
        <v>52</v>
      </c>
      <c r="B5" s="17" t="s">
        <v>53</v>
      </c>
      <c r="C5" s="53"/>
      <c r="D5" s="53"/>
      <c r="E5" s="17" t="s">
        <v>90</v>
      </c>
      <c r="F5" s="17" t="s">
        <v>60</v>
      </c>
      <c r="G5" s="17" t="s">
        <v>80</v>
      </c>
      <c r="H5" s="55"/>
    </row>
    <row r="6" spans="1:8" ht="18" customHeight="1">
      <c r="A6" s="57" t="s">
        <v>4</v>
      </c>
      <c r="B6" s="62"/>
      <c r="C6" s="2">
        <v>1</v>
      </c>
      <c r="D6" s="2">
        <v>2</v>
      </c>
      <c r="E6" s="2">
        <v>3</v>
      </c>
      <c r="F6" s="2">
        <v>4</v>
      </c>
      <c r="G6" s="2">
        <v>5</v>
      </c>
      <c r="H6" s="3">
        <v>6</v>
      </c>
    </row>
    <row r="7" spans="1:8" ht="18" customHeight="1">
      <c r="A7" s="57" t="s">
        <v>55</v>
      </c>
      <c r="B7" s="62"/>
      <c r="C7" s="24">
        <f aca="true" t="shared" si="0" ref="C7:H7">SUM(C8:C26)</f>
        <v>0</v>
      </c>
      <c r="D7" s="24">
        <f t="shared" si="0"/>
        <v>38.4</v>
      </c>
      <c r="E7" s="24">
        <f t="shared" si="0"/>
        <v>38.4</v>
      </c>
      <c r="F7" s="24">
        <f t="shared" si="0"/>
        <v>0</v>
      </c>
      <c r="G7" s="24">
        <f t="shared" si="0"/>
        <v>38.4</v>
      </c>
      <c r="H7" s="35">
        <f t="shared" si="0"/>
        <v>0</v>
      </c>
    </row>
    <row r="8" spans="1:8" ht="18" customHeight="1">
      <c r="A8" s="4">
        <v>2296006</v>
      </c>
      <c r="B8" s="47" t="s">
        <v>126</v>
      </c>
      <c r="C8" s="37"/>
      <c r="D8" s="25">
        <v>38.4</v>
      </c>
      <c r="E8" s="24">
        <f aca="true" t="shared" si="1" ref="E8:E25">SUM(F8:G8)</f>
        <v>38.4</v>
      </c>
      <c r="F8" s="25"/>
      <c r="G8" s="25">
        <v>38.4</v>
      </c>
      <c r="H8" s="26"/>
    </row>
    <row r="9" spans="1:8" ht="18" customHeight="1">
      <c r="A9" s="4"/>
      <c r="B9" s="5"/>
      <c r="C9" s="37"/>
      <c r="D9" s="25"/>
      <c r="E9" s="24">
        <f t="shared" si="1"/>
        <v>0</v>
      </c>
      <c r="F9" s="25"/>
      <c r="G9" s="25"/>
      <c r="H9" s="26"/>
    </row>
    <row r="10" spans="1:8" ht="18" customHeight="1">
      <c r="A10" s="4"/>
      <c r="B10" s="5"/>
      <c r="C10" s="37"/>
      <c r="D10" s="25"/>
      <c r="E10" s="24">
        <f t="shared" si="1"/>
        <v>0</v>
      </c>
      <c r="F10" s="25"/>
      <c r="G10" s="25"/>
      <c r="H10" s="26"/>
    </row>
    <row r="11" spans="1:8" ht="18" customHeight="1">
      <c r="A11" s="4"/>
      <c r="B11" s="5"/>
      <c r="C11" s="37"/>
      <c r="D11" s="25"/>
      <c r="E11" s="24">
        <f t="shared" si="1"/>
        <v>0</v>
      </c>
      <c r="F11" s="25"/>
      <c r="G11" s="25"/>
      <c r="H11" s="26"/>
    </row>
    <row r="12" spans="1:8" ht="18" customHeight="1">
      <c r="A12" s="4"/>
      <c r="B12" s="5"/>
      <c r="C12" s="37"/>
      <c r="D12" s="25"/>
      <c r="E12" s="24">
        <f t="shared" si="1"/>
        <v>0</v>
      </c>
      <c r="F12" s="25"/>
      <c r="G12" s="25"/>
      <c r="H12" s="26"/>
    </row>
    <row r="13" spans="1:8" ht="18" customHeight="1">
      <c r="A13" s="4"/>
      <c r="B13" s="5"/>
      <c r="C13" s="37"/>
      <c r="D13" s="25"/>
      <c r="E13" s="24">
        <f t="shared" si="1"/>
        <v>0</v>
      </c>
      <c r="F13" s="25"/>
      <c r="G13" s="25"/>
      <c r="H13" s="26"/>
    </row>
    <row r="14" spans="1:8" ht="18" customHeight="1">
      <c r="A14" s="4"/>
      <c r="B14" s="5"/>
      <c r="C14" s="37"/>
      <c r="D14" s="25"/>
      <c r="E14" s="24">
        <f t="shared" si="1"/>
        <v>0</v>
      </c>
      <c r="F14" s="25"/>
      <c r="G14" s="25"/>
      <c r="H14" s="26"/>
    </row>
    <row r="15" spans="1:8" ht="18" customHeight="1">
      <c r="A15" s="4"/>
      <c r="B15" s="5"/>
      <c r="C15" s="37"/>
      <c r="D15" s="25"/>
      <c r="E15" s="24">
        <f t="shared" si="1"/>
        <v>0</v>
      </c>
      <c r="F15" s="25"/>
      <c r="G15" s="25"/>
      <c r="H15" s="26"/>
    </row>
    <row r="16" spans="1:8" ht="18" customHeight="1">
      <c r="A16" s="4"/>
      <c r="B16" s="5"/>
      <c r="C16" s="37"/>
      <c r="D16" s="25"/>
      <c r="E16" s="24">
        <f t="shared" si="1"/>
        <v>0</v>
      </c>
      <c r="F16" s="25"/>
      <c r="G16" s="25"/>
      <c r="H16" s="26"/>
    </row>
    <row r="17" spans="1:8" ht="18" customHeight="1">
      <c r="A17" s="4"/>
      <c r="B17" s="5"/>
      <c r="C17" s="37"/>
      <c r="D17" s="25"/>
      <c r="E17" s="24">
        <f t="shared" si="1"/>
        <v>0</v>
      </c>
      <c r="F17" s="25"/>
      <c r="G17" s="25"/>
      <c r="H17" s="26"/>
    </row>
    <row r="18" spans="1:8" ht="18" customHeight="1">
      <c r="A18" s="4"/>
      <c r="B18" s="5"/>
      <c r="C18" s="37"/>
      <c r="D18" s="25"/>
      <c r="E18" s="24">
        <f t="shared" si="1"/>
        <v>0</v>
      </c>
      <c r="F18" s="25"/>
      <c r="G18" s="25"/>
      <c r="H18" s="26"/>
    </row>
    <row r="19" spans="1:8" ht="18" customHeight="1">
      <c r="A19" s="4"/>
      <c r="B19" s="5"/>
      <c r="C19" s="37"/>
      <c r="D19" s="25"/>
      <c r="E19" s="24">
        <f t="shared" si="1"/>
        <v>0</v>
      </c>
      <c r="F19" s="25"/>
      <c r="G19" s="25"/>
      <c r="H19" s="26"/>
    </row>
    <row r="20" spans="1:8" ht="18" customHeight="1">
      <c r="A20" s="4"/>
      <c r="B20" s="5"/>
      <c r="C20" s="37"/>
      <c r="D20" s="25"/>
      <c r="E20" s="24">
        <f t="shared" si="1"/>
        <v>0</v>
      </c>
      <c r="F20" s="25"/>
      <c r="G20" s="25"/>
      <c r="H20" s="26"/>
    </row>
    <row r="21" spans="1:8" ht="18" customHeight="1">
      <c r="A21" s="4"/>
      <c r="B21" s="5"/>
      <c r="C21" s="37"/>
      <c r="D21" s="25"/>
      <c r="E21" s="24">
        <f t="shared" si="1"/>
        <v>0</v>
      </c>
      <c r="F21" s="25"/>
      <c r="G21" s="25"/>
      <c r="H21" s="26"/>
    </row>
    <row r="22" spans="1:8" ht="18" customHeight="1">
      <c r="A22" s="4"/>
      <c r="B22" s="5"/>
      <c r="C22" s="37"/>
      <c r="D22" s="25"/>
      <c r="E22" s="24">
        <f t="shared" si="1"/>
        <v>0</v>
      </c>
      <c r="F22" s="25"/>
      <c r="G22" s="25"/>
      <c r="H22" s="26"/>
    </row>
    <row r="23" spans="1:8" ht="18" customHeight="1">
      <c r="A23" s="4"/>
      <c r="B23" s="5"/>
      <c r="C23" s="37"/>
      <c r="D23" s="25"/>
      <c r="E23" s="24">
        <f t="shared" si="1"/>
        <v>0</v>
      </c>
      <c r="F23" s="25"/>
      <c r="G23" s="25"/>
      <c r="H23" s="26"/>
    </row>
    <row r="24" spans="1:8" ht="18" customHeight="1">
      <c r="A24" s="4"/>
      <c r="B24" s="5"/>
      <c r="C24" s="37"/>
      <c r="D24" s="25"/>
      <c r="E24" s="24">
        <f t="shared" si="1"/>
        <v>0</v>
      </c>
      <c r="F24" s="25"/>
      <c r="G24" s="25"/>
      <c r="H24" s="26"/>
    </row>
    <row r="25" spans="1:8" ht="18" customHeight="1">
      <c r="A25" s="4"/>
      <c r="B25" s="5"/>
      <c r="C25" s="37"/>
      <c r="D25" s="25"/>
      <c r="E25" s="24">
        <f t="shared" si="1"/>
        <v>0</v>
      </c>
      <c r="F25" s="25"/>
      <c r="G25" s="25"/>
      <c r="H25" s="26"/>
    </row>
    <row r="26" spans="1:8" ht="18" customHeight="1" thickBot="1">
      <c r="A26" s="13"/>
      <c r="B26" s="14"/>
      <c r="C26" s="38"/>
      <c r="D26" s="28"/>
      <c r="E26" s="27">
        <f>SUM(F26:G26)</f>
        <v>0</v>
      </c>
      <c r="F26" s="28"/>
      <c r="G26" s="28"/>
      <c r="H26" s="29"/>
    </row>
    <row r="27" ht="18" customHeight="1">
      <c r="A27" s="12" t="s">
        <v>99</v>
      </c>
    </row>
  </sheetData>
  <sheetProtection/>
  <mergeCells count="8">
    <mergeCell ref="A6:B6"/>
    <mergeCell ref="A7:B7"/>
    <mergeCell ref="E4:G4"/>
    <mergeCell ref="A2:H2"/>
    <mergeCell ref="A4:B4"/>
    <mergeCell ref="C4:C5"/>
    <mergeCell ref="D4:D5"/>
    <mergeCell ref="H4:H5"/>
  </mergeCells>
  <printOptions horizontalCentered="1"/>
  <pageMargins left="0.7874015748031497" right="0.7874015748031497" top="1.1811023622047245" bottom="0.7874015748031497" header="0.3937007874015748" footer="0.3937007874015748"/>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国库科宋志强</dc:creator>
  <cp:keywords/>
  <dc:description/>
  <cp:lastModifiedBy>AutoBVT</cp:lastModifiedBy>
  <cp:lastPrinted>2017-06-15T02:14:34Z</cp:lastPrinted>
  <dcterms:created xsi:type="dcterms:W3CDTF">2015-11-17T23:59:13Z</dcterms:created>
  <dcterms:modified xsi:type="dcterms:W3CDTF">2017-08-07T06:55:13Z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